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4 зі змін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<sst xmlns="http://schemas.openxmlformats.org/spreadsheetml/2006/main" count="18" uniqueCount="18">
  <si>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Обсяг субвенції округлений, грн.</t>
  </si>
  <si>
    <t>Новокаховська міська рада</t>
  </si>
  <si>
    <t>Таврійська міська рада</t>
  </si>
  <si>
    <t>Дніпрянська селищна рада</t>
  </si>
  <si>
    <t>Райська сільська рада</t>
  </si>
  <si>
    <t>Додаток</t>
  </si>
  <si>
    <t xml:space="preserve">Розрахунок обсягу субвенції з державного бюджету на будівництво, реконструкцію, ремонт та утримання вулиць і доріг комунальної власності у населених пунктах бюджетам Новокаховської міської, Таврійської міської, Дніпрянської селищної та Райської сільської рад </t>
  </si>
  <si>
    <t xml:space="preserve">Розрахунковий обсяг субвенції бюджету територіальної громади (Ster grom), грн.                         </t>
  </si>
  <si>
    <t>Найменування адміністративно-територіальних одиниці</t>
  </si>
  <si>
    <t xml:space="preserve">Фактичний обсяг доходів податку з власників транспортних засобів за 2010 рік (Pfakt2010 ter grom), грн.                    </t>
  </si>
  <si>
    <t xml:space="preserve">Кількість населення відповідної територіальної громади ( K ter grom), чол.               </t>
  </si>
  <si>
    <t>Разом по бюджету м. Нова Каховка</t>
  </si>
  <si>
    <t>Коефіцієнт Н</t>
  </si>
  <si>
    <t>Коефіцієнт (1-Н)</t>
  </si>
  <si>
    <t>до розподілу обсягу субвенції на будівництво, реконструкцію, ремонт та утримання вулиць і доріг комунальної власності у населених пунктах між Новокаховським міським бюджетом та бюджетами Таврійської міської, Дніпрянської селищної, Райськьї сільської  рад на 2014 рік</t>
  </si>
  <si>
    <t>4=всього3/2496000</t>
  </si>
  <si>
    <t xml:space="preserve"> Перший заступник міського голови</t>
  </si>
  <si>
    <t>Л.Г. Чурсинов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</si>
</sst>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80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5" fillId="0" borderId="1" xfId="0" applyNumberFormat="1" applyFont="1" applyBorder="1" applyAlignment="1" quotePrefix="1">
      <alignment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6.875" style="0" customWidth="1"/>
    <col min="2" max="2" width="11.125" style="0" customWidth="1"/>
    <col min="3" max="3" width="13.75390625" style="0" customWidth="1"/>
    <col min="4" max="4" width="9.25390625" style="0" customWidth="1"/>
    <col min="5" max="5" width="10.625" style="0" customWidth="1"/>
    <col min="6" max="6" width="14.25390625" style="0" customWidth="1"/>
    <col min="7" max="7" width="11.25390625" style="0" customWidth="1"/>
    <col min="8" max="8" width="11.375" style="0" customWidth="1"/>
    <col min="9" max="9" width="10.00390625" style="0" customWidth="1"/>
  </cols>
  <sheetData>
    <row r="1" spans="1:7" ht="12.75">
      <c r="A1" s="1"/>
      <c r="B1" s="1"/>
      <c r="C1" s="1"/>
      <c r="E1" s="1" t="s">
        <v>5</v>
      </c>
      <c r="F1" s="1"/>
      <c r="G1" s="1"/>
    </row>
    <row r="2" spans="1:7" ht="78" customHeight="1">
      <c r="A2" s="1"/>
      <c r="B2" s="1"/>
      <c r="C2" s="1"/>
      <c r="D2" s="24" t="s">
        <v>14</v>
      </c>
      <c r="E2" s="24"/>
      <c r="F2" s="24"/>
      <c r="G2" s="24"/>
    </row>
    <row r="3" spans="1:9" ht="12.75">
      <c r="A3" s="1"/>
      <c r="B3" s="1"/>
      <c r="C3" s="1"/>
      <c r="D3" s="1"/>
      <c r="E3" s="1"/>
      <c r="F3" s="25"/>
      <c r="G3" s="25"/>
      <c r="H3" s="25"/>
      <c r="I3" s="25"/>
    </row>
    <row r="4" spans="1:7" ht="12.75">
      <c r="A4" s="1"/>
      <c r="B4" s="1"/>
      <c r="C4" s="1"/>
      <c r="D4" s="1"/>
      <c r="E4" s="1"/>
      <c r="F4" s="1"/>
      <c r="G4" s="1"/>
    </row>
    <row r="5" spans="1:7" ht="75.75" customHeight="1">
      <c r="A5" s="26" t="s">
        <v>6</v>
      </c>
      <c r="B5" s="26"/>
      <c r="C5" s="26"/>
      <c r="D5" s="26"/>
      <c r="E5" s="26"/>
      <c r="F5" s="26"/>
      <c r="G5" s="26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36.5" customHeight="1">
      <c r="A9" s="7" t="s">
        <v>8</v>
      </c>
      <c r="B9" s="7" t="s">
        <v>10</v>
      </c>
      <c r="C9" s="7" t="s">
        <v>9</v>
      </c>
      <c r="D9" s="7" t="s">
        <v>12</v>
      </c>
      <c r="E9" s="7" t="s">
        <v>13</v>
      </c>
      <c r="F9" s="7" t="s">
        <v>7</v>
      </c>
      <c r="G9" s="8" t="s">
        <v>0</v>
      </c>
      <c r="H9" s="3"/>
      <c r="I9" s="3"/>
    </row>
    <row r="10" spans="1:9" ht="25.5">
      <c r="A10" s="20">
        <v>1</v>
      </c>
      <c r="B10" s="6">
        <v>2</v>
      </c>
      <c r="C10" s="6">
        <v>3</v>
      </c>
      <c r="D10" s="6" t="s">
        <v>15</v>
      </c>
      <c r="E10" s="6">
        <v>5</v>
      </c>
      <c r="F10" s="6">
        <v>6</v>
      </c>
      <c r="G10" s="20">
        <v>7</v>
      </c>
      <c r="H10" s="4"/>
      <c r="I10" s="4"/>
    </row>
    <row r="11" spans="1:10" ht="18.75" customHeight="1">
      <c r="A11" s="19" t="s">
        <v>1</v>
      </c>
      <c r="B11" s="23">
        <v>47852</v>
      </c>
      <c r="C11" s="9">
        <v>1054108</v>
      </c>
      <c r="D11" s="10">
        <f>SUM(C15/2496000)</f>
        <v>0.5383513621794872</v>
      </c>
      <c r="E11" s="10">
        <f>SUM(1-D11)</f>
        <v>0.4616486378205128</v>
      </c>
      <c r="F11" s="11">
        <f>SUM(F15*(C11/C15*D11+B11/B15*E11))</f>
        <v>1849128.7382308412</v>
      </c>
      <c r="G11" s="22">
        <v>1849100</v>
      </c>
      <c r="H11" s="4"/>
      <c r="I11" s="4"/>
      <c r="J11" s="2"/>
    </row>
    <row r="12" spans="1:10" ht="19.5" customHeight="1">
      <c r="A12" s="19" t="s">
        <v>2</v>
      </c>
      <c r="B12" s="23">
        <v>12285</v>
      </c>
      <c r="C12" s="9">
        <v>193332</v>
      </c>
      <c r="D12" s="10">
        <f>SUM(C15/2496000)</f>
        <v>0.5383513621794872</v>
      </c>
      <c r="E12" s="10">
        <f>SUM(1-D12)</f>
        <v>0.4616486378205128</v>
      </c>
      <c r="F12" s="11">
        <f>SUM(F15*(C12/C15*D12+B12/B15*E12))</f>
        <v>397436.94376757264</v>
      </c>
      <c r="G12" s="11">
        <v>397400</v>
      </c>
      <c r="H12" s="4"/>
      <c r="I12" s="4"/>
      <c r="J12" s="2"/>
    </row>
    <row r="13" spans="1:10" ht="19.5" customHeight="1">
      <c r="A13" s="19" t="s">
        <v>3</v>
      </c>
      <c r="B13" s="23">
        <v>6252</v>
      </c>
      <c r="C13" s="9">
        <v>64202</v>
      </c>
      <c r="D13" s="10">
        <f>SUM(C15/2496000)</f>
        <v>0.5383513621794872</v>
      </c>
      <c r="E13" s="10">
        <f>SUM(1-D13)</f>
        <v>0.4616486378205128</v>
      </c>
      <c r="F13" s="11">
        <f>SUM(F15*(C13/C15*D13+B13/B15*E13))</f>
        <v>168073.72229832024</v>
      </c>
      <c r="G13" s="11">
        <v>168100</v>
      </c>
      <c r="H13" s="4"/>
      <c r="I13" s="4"/>
      <c r="J13" s="2"/>
    </row>
    <row r="14" spans="1:10" ht="17.25" customHeight="1">
      <c r="A14" s="19" t="s">
        <v>4</v>
      </c>
      <c r="B14" s="23">
        <v>2966</v>
      </c>
      <c r="C14" s="9">
        <v>32083</v>
      </c>
      <c r="D14" s="10">
        <f>SUM(C15/2496000)</f>
        <v>0.5383513621794872</v>
      </c>
      <c r="E14" s="10">
        <f>SUM(1-D14)</f>
        <v>0.4616486378205128</v>
      </c>
      <c r="F14" s="11">
        <f>SUM(F15*(C14/C15*D14+B14/B15*E14))</f>
        <v>81360.5957032658</v>
      </c>
      <c r="G14" s="11">
        <v>81400</v>
      </c>
      <c r="H14" s="4"/>
      <c r="I14" s="4"/>
      <c r="J14" s="2"/>
    </row>
    <row r="15" spans="1:10" ht="31.5">
      <c r="A15" s="18" t="s">
        <v>11</v>
      </c>
      <c r="B15" s="16">
        <f>SUM(B11:B14)</f>
        <v>69355</v>
      </c>
      <c r="C15" s="13">
        <f>SUM(C11:C14)</f>
        <v>1343725</v>
      </c>
      <c r="D15" s="14">
        <f>SUM(C15/2496000)</f>
        <v>0.5383513621794872</v>
      </c>
      <c r="E15" s="14">
        <f>SUM(1-D15)</f>
        <v>0.4616486378205128</v>
      </c>
      <c r="F15" s="15">
        <v>2496000</v>
      </c>
      <c r="G15" s="16">
        <f>SUM(G11:G14)</f>
        <v>2496000</v>
      </c>
      <c r="H15" s="17"/>
      <c r="I15" s="5"/>
      <c r="J15" s="2"/>
    </row>
    <row r="16" spans="8:9" ht="12.75">
      <c r="H16" s="1"/>
      <c r="I16" s="1"/>
    </row>
    <row r="17" spans="8:9" ht="12.75">
      <c r="H17" s="1"/>
      <c r="I17" s="1"/>
    </row>
    <row r="19" spans="1:7" ht="15">
      <c r="A19" s="12" t="s">
        <v>16</v>
      </c>
      <c r="B19" s="12"/>
      <c r="C19" s="12"/>
      <c r="D19" s="12"/>
      <c r="E19" s="12"/>
      <c r="F19" s="12"/>
      <c r="G19" s="21" t="s">
        <v>17</v>
      </c>
    </row>
  </sheetData>
  <mergeCells count="3">
    <mergeCell ref="D2:G2"/>
    <mergeCell ref="F3:I3"/>
    <mergeCell ref="A5:G5"/>
  </mergeCells>
  <printOptions/>
  <pageMargins left="0.75" right="0.38" top="0.36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2014-04-09T05:47:40Z</cp:lastPrinted>
  <dcterms:created xsi:type="dcterms:W3CDTF">2011-10-27T14:52:30Z</dcterms:created>
  <dcterms:modified xsi:type="dcterms:W3CDTF">2014-04-09T05:47:40Z</dcterms:modified>
  <cp:category/>
  <cp:version/>
  <cp:contentType/>
  <cp:contentStatus/>
</cp:coreProperties>
</file>