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д" sheetId="1" r:id="rId1"/>
  </sheets>
  <definedNames>
    <definedName name="_xlnm.Print_Titles" localSheetId="0">'дод'!$7:$11</definedName>
  </definedNames>
  <calcPr fullCalcOnLoad="1"/>
</workbook>
</file>

<file path=xl/sharedStrings.xml><?xml version="1.0" encoding="utf-8"?>
<sst xmlns="http://schemas.openxmlformats.org/spreadsheetml/2006/main" count="49" uniqueCount="45">
  <si>
    <t>грн.</t>
  </si>
  <si>
    <t>КВК</t>
  </si>
  <si>
    <t>Назва головного розпорядника коштів</t>
  </si>
  <si>
    <t>Збільшення видатків</t>
  </si>
  <si>
    <t>006</t>
  </si>
  <si>
    <t>РАЗОМ:</t>
  </si>
  <si>
    <t xml:space="preserve"> Виконавчий комітет Новокаховської міської ради</t>
  </si>
  <si>
    <t>КФКВ</t>
  </si>
  <si>
    <t>Капітальні вкладення</t>
  </si>
  <si>
    <t>150101</t>
  </si>
  <si>
    <t>Зменшення видатків</t>
  </si>
  <si>
    <t>Зміни</t>
  </si>
  <si>
    <t>Відділ освіти Новокаховської міської ради</t>
  </si>
  <si>
    <t>Зміни до видатків спеціального фонду (бюджету розвитку) міського бюджету на 2011 рік</t>
  </si>
  <si>
    <t>Затверджено на 2011 рік із змінами</t>
  </si>
  <si>
    <t>070201</t>
  </si>
  <si>
    <t>Загальноосвітні школи (в т.ч. школа-дитячий садок,інтернат при школі), спеціалізовані школи, ліцеї, гімназії, колегіуми</t>
  </si>
  <si>
    <t>Найменування КФКВ</t>
  </si>
  <si>
    <t>Назва об"єктів відповідно до проектно-кошторисної документації; тощо</t>
  </si>
  <si>
    <t xml:space="preserve">Додаток </t>
  </si>
  <si>
    <t>Реконструкція мереж газопостачання в межах вул.Першотравнева-Гагаріна-Піонерська</t>
  </si>
  <si>
    <t>Дошкільні заклади освіти</t>
  </si>
  <si>
    <t>Капітальний ремонт системи вентиляції д/с №1 "Гвоздичка"</t>
  </si>
  <si>
    <t>Капітальний ремонт покрівлі я/с №5 "Казка"</t>
  </si>
  <si>
    <t>070101</t>
  </si>
  <si>
    <t>Капітальний ремонт спортивного майданчика Новокаховського техніко-економічного ліцею</t>
  </si>
  <si>
    <t>Капітальний ремонт системи каналізації та водопостачання харчоблоку ЗОШ №8</t>
  </si>
  <si>
    <t>Утримання та навчально-тренувальна робота дитячо-юнацьких спортивних шкіл</t>
  </si>
  <si>
    <t>130107</t>
  </si>
  <si>
    <t>Капітальний ремонт покрівлі спортивного залу "Будівельник"</t>
  </si>
  <si>
    <t>Реконструкція покрівлі  ЗОШ № 6</t>
  </si>
  <si>
    <t>Відділ культури і туризму Новокаховської міської ради</t>
  </si>
  <si>
    <t>Реконструкція системи опалення бібліотеки №2, пр.Перемоги,42</t>
  </si>
  <si>
    <t>Внески органів влади Автономної Республіки Крим та органів місцевого самоврядування у статутні фонди суб`єктів підприємницької діяльності</t>
  </si>
  <si>
    <t>КП "Міський кінотеатр "Юність"</t>
  </si>
  <si>
    <t>180409</t>
  </si>
  <si>
    <t>Реконструкція плит покриття спортивного залу ЗОШ №6</t>
  </si>
  <si>
    <t xml:space="preserve">Капітальний ремонт спортивного майданчика НВК №2 </t>
  </si>
  <si>
    <t>020</t>
  </si>
  <si>
    <t>104</t>
  </si>
  <si>
    <t xml:space="preserve">до рішення15 сесії </t>
  </si>
  <si>
    <t>міської ради 6-го скликання</t>
  </si>
  <si>
    <t>від 15.09.2011 року №364</t>
  </si>
  <si>
    <t>Міський голова</t>
  </si>
  <si>
    <t>В.І.Коваленко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</si>
</sst>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8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1"/>
      <name val="Arial Cyr"/>
      <family val="0"/>
    </font>
    <font>
      <sz val="11"/>
      <color indexed="8"/>
      <name val="Arial"/>
      <family val="2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Continuous" vertical="center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180" fontId="5" fillId="0" borderId="1" xfId="0" applyNumberFormat="1" applyFont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180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1" fontId="4" fillId="0" borderId="0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8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75" zoomScaleNormal="75" workbookViewId="0" topLeftCell="A22">
      <selection activeCell="E37" sqref="E37"/>
    </sheetView>
  </sheetViews>
  <sheetFormatPr defaultColWidth="9.00390625" defaultRowHeight="12.75"/>
  <cols>
    <col min="1" max="1" width="10.75390625" style="0" bestFit="1" customWidth="1"/>
    <col min="2" max="2" width="42.75390625" style="0" customWidth="1"/>
    <col min="3" max="3" width="96.00390625" style="0" customWidth="1"/>
    <col min="4" max="4" width="17.875" style="0" customWidth="1"/>
    <col min="5" max="5" width="15.25390625" style="0" customWidth="1"/>
    <col min="6" max="6" width="15.375" style="0" customWidth="1"/>
    <col min="7" max="7" width="10.00390625" style="0" bestFit="1" customWidth="1"/>
  </cols>
  <sheetData>
    <row r="1" spans="1:6" s="1" customFormat="1" ht="15">
      <c r="A1" s="7"/>
      <c r="B1" s="7"/>
      <c r="C1" s="7"/>
      <c r="D1" s="7"/>
      <c r="E1" s="7" t="s">
        <v>19</v>
      </c>
      <c r="F1" s="7"/>
    </row>
    <row r="2" spans="1:6" s="1" customFormat="1" ht="15">
      <c r="A2" s="7"/>
      <c r="B2" s="7"/>
      <c r="C2" s="7"/>
      <c r="D2" s="7"/>
      <c r="E2" s="7" t="s">
        <v>40</v>
      </c>
      <c r="F2" s="7"/>
    </row>
    <row r="3" spans="1:6" s="1" customFormat="1" ht="15">
      <c r="A3" s="7"/>
      <c r="B3" s="7"/>
      <c r="C3" s="7"/>
      <c r="D3" s="7"/>
      <c r="E3" s="7" t="s">
        <v>41</v>
      </c>
      <c r="F3" s="7"/>
    </row>
    <row r="4" spans="1:6" s="1" customFormat="1" ht="15">
      <c r="A4" s="7"/>
      <c r="B4" s="7"/>
      <c r="C4" s="7"/>
      <c r="D4" s="7"/>
      <c r="E4" s="7" t="s">
        <v>42</v>
      </c>
      <c r="F4" s="7"/>
    </row>
    <row r="5" spans="1:6" s="1" customFormat="1" ht="15">
      <c r="A5" s="7"/>
      <c r="B5" s="7"/>
      <c r="C5" s="7"/>
      <c r="D5" s="7"/>
      <c r="E5" s="7"/>
      <c r="F5" s="7"/>
    </row>
    <row r="6" spans="1:6" s="2" customFormat="1" ht="21.75" customHeight="1">
      <c r="A6" s="7"/>
      <c r="B6" s="41" t="s">
        <v>13</v>
      </c>
      <c r="C6" s="41"/>
      <c r="D6" s="41"/>
      <c r="E6" s="41"/>
      <c r="F6" s="41"/>
    </row>
    <row r="7" spans="1:6" s="1" customFormat="1" ht="15">
      <c r="A7" s="7"/>
      <c r="B7" s="8"/>
      <c r="C7" s="8"/>
      <c r="D7" s="8"/>
      <c r="E7" s="8"/>
      <c r="F7" s="9" t="s">
        <v>0</v>
      </c>
    </row>
    <row r="8" spans="1:7" s="1" customFormat="1" ht="15">
      <c r="A8" s="40" t="s">
        <v>1</v>
      </c>
      <c r="B8" s="42" t="s">
        <v>2</v>
      </c>
      <c r="C8" s="42" t="s">
        <v>18</v>
      </c>
      <c r="D8" s="42" t="s">
        <v>14</v>
      </c>
      <c r="E8" s="42" t="s">
        <v>11</v>
      </c>
      <c r="F8" s="43"/>
      <c r="G8" s="3"/>
    </row>
    <row r="9" spans="1:7" s="1" customFormat="1" ht="15">
      <c r="A9" s="40"/>
      <c r="B9" s="42"/>
      <c r="C9" s="43"/>
      <c r="D9" s="43"/>
      <c r="E9" s="43"/>
      <c r="F9" s="43"/>
      <c r="G9" s="3"/>
    </row>
    <row r="10" spans="1:7" s="1" customFormat="1" ht="28.5">
      <c r="A10" s="11" t="s">
        <v>7</v>
      </c>
      <c r="B10" s="10" t="s">
        <v>17</v>
      </c>
      <c r="C10" s="43"/>
      <c r="D10" s="43"/>
      <c r="E10" s="10" t="s">
        <v>3</v>
      </c>
      <c r="F10" s="10" t="s">
        <v>10</v>
      </c>
      <c r="G10" s="3"/>
    </row>
    <row r="11" spans="1:7" s="5" customFormat="1" ht="15">
      <c r="A11" s="10">
        <v>1</v>
      </c>
      <c r="B11" s="10">
        <v>2</v>
      </c>
      <c r="C11" s="12">
        <v>3</v>
      </c>
      <c r="D11" s="12">
        <v>4</v>
      </c>
      <c r="E11" s="12">
        <v>5</v>
      </c>
      <c r="F11" s="12">
        <v>6</v>
      </c>
      <c r="G11" s="4"/>
    </row>
    <row r="12" spans="1:7" s="2" customFormat="1" ht="30">
      <c r="A12" s="13" t="s">
        <v>4</v>
      </c>
      <c r="B12" s="14" t="s">
        <v>6</v>
      </c>
      <c r="C12" s="11"/>
      <c r="D12" s="15">
        <f>SUM(D13+D15)</f>
        <v>107800</v>
      </c>
      <c r="E12" s="15">
        <f>SUM(E13+E15)</f>
        <v>35000</v>
      </c>
      <c r="F12" s="15">
        <f>SUM(F13+F15)</f>
        <v>3304</v>
      </c>
      <c r="G12" s="6"/>
    </row>
    <row r="13" spans="1:7" s="2" customFormat="1" ht="18">
      <c r="A13" s="16" t="s">
        <v>9</v>
      </c>
      <c r="B13" s="17" t="s">
        <v>8</v>
      </c>
      <c r="C13" s="18"/>
      <c r="D13" s="19">
        <f>SUM(D14)</f>
        <v>107800</v>
      </c>
      <c r="E13" s="19"/>
      <c r="F13" s="19">
        <f>SUM(F14)</f>
        <v>3304</v>
      </c>
      <c r="G13" s="6"/>
    </row>
    <row r="14" spans="1:7" s="2" customFormat="1" ht="18">
      <c r="A14" s="16"/>
      <c r="B14" s="20"/>
      <c r="C14" s="21" t="s">
        <v>20</v>
      </c>
      <c r="D14" s="22">
        <v>107800</v>
      </c>
      <c r="E14" s="22"/>
      <c r="F14" s="22">
        <v>3304</v>
      </c>
      <c r="G14" s="6"/>
    </row>
    <row r="15" spans="1:7" s="2" customFormat="1" ht="57.75">
      <c r="A15" s="16" t="s">
        <v>35</v>
      </c>
      <c r="B15" s="17" t="s">
        <v>33</v>
      </c>
      <c r="C15" s="21"/>
      <c r="D15" s="22"/>
      <c r="E15" s="22">
        <f>SUM(E16)</f>
        <v>35000</v>
      </c>
      <c r="F15" s="22"/>
      <c r="G15" s="6"/>
    </row>
    <row r="16" spans="1:7" s="2" customFormat="1" ht="18">
      <c r="A16" s="16"/>
      <c r="B16" s="36"/>
      <c r="C16" s="21" t="s">
        <v>34</v>
      </c>
      <c r="D16" s="22"/>
      <c r="E16" s="22">
        <v>35000</v>
      </c>
      <c r="F16" s="22"/>
      <c r="G16" s="6"/>
    </row>
    <row r="17" spans="1:7" s="2" customFormat="1" ht="30">
      <c r="A17" s="13" t="s">
        <v>38</v>
      </c>
      <c r="B17" s="23" t="s">
        <v>12</v>
      </c>
      <c r="C17" s="24"/>
      <c r="D17" s="15">
        <f>SUM(D18+D21+D25+D27)</f>
        <v>521430</v>
      </c>
      <c r="E17" s="15">
        <f>SUM(E18+E21+E25+E27)</f>
        <v>40000</v>
      </c>
      <c r="F17" s="15">
        <f>SUM(F18+F21+F25+F27)</f>
        <v>61409</v>
      </c>
      <c r="G17" s="6"/>
    </row>
    <row r="18" spans="1:7" s="2" customFormat="1" ht="18">
      <c r="A18" s="16" t="s">
        <v>24</v>
      </c>
      <c r="B18" s="17" t="s">
        <v>21</v>
      </c>
      <c r="C18" s="24"/>
      <c r="D18" s="22">
        <f>SUM(D19+D20)</f>
        <v>60000</v>
      </c>
      <c r="E18" s="22"/>
      <c r="F18" s="22">
        <f>SUM(F19+F20)</f>
        <v>11459</v>
      </c>
      <c r="G18" s="6"/>
    </row>
    <row r="19" spans="1:7" s="2" customFormat="1" ht="18">
      <c r="A19" s="16"/>
      <c r="B19" s="37"/>
      <c r="C19" s="25" t="s">
        <v>22</v>
      </c>
      <c r="D19" s="22">
        <v>10000</v>
      </c>
      <c r="E19" s="22"/>
      <c r="F19" s="22">
        <v>4859</v>
      </c>
      <c r="G19" s="6"/>
    </row>
    <row r="20" spans="1:7" s="2" customFormat="1" ht="18">
      <c r="A20" s="16"/>
      <c r="B20" s="17"/>
      <c r="C20" s="25" t="s">
        <v>23</v>
      </c>
      <c r="D20" s="22">
        <v>50000</v>
      </c>
      <c r="E20" s="22"/>
      <c r="F20" s="22">
        <v>6600</v>
      </c>
      <c r="G20" s="6"/>
    </row>
    <row r="21" spans="1:7" s="2" customFormat="1" ht="57">
      <c r="A21" s="16" t="s">
        <v>15</v>
      </c>
      <c r="B21" s="26" t="s">
        <v>16</v>
      </c>
      <c r="C21" s="25"/>
      <c r="D21" s="22">
        <f>SUM(D22:D24)</f>
        <v>164243</v>
      </c>
      <c r="E21" s="22"/>
      <c r="F21" s="22">
        <f>SUM(F22:F24)</f>
        <v>18579</v>
      </c>
      <c r="G21" s="6"/>
    </row>
    <row r="22" spans="1:7" s="2" customFormat="1" ht="18">
      <c r="A22" s="16"/>
      <c r="B22" s="38"/>
      <c r="C22" s="25" t="s">
        <v>37</v>
      </c>
      <c r="D22" s="22">
        <v>25000</v>
      </c>
      <c r="E22" s="22"/>
      <c r="F22" s="22">
        <v>2140</v>
      </c>
      <c r="G22" s="6"/>
    </row>
    <row r="23" spans="1:7" s="2" customFormat="1" ht="18">
      <c r="A23" s="16"/>
      <c r="B23" s="38"/>
      <c r="C23" s="25" t="s">
        <v>25</v>
      </c>
      <c r="D23" s="22">
        <v>52579</v>
      </c>
      <c r="E23" s="22"/>
      <c r="F23" s="22">
        <v>9259</v>
      </c>
      <c r="G23" s="6"/>
    </row>
    <row r="24" spans="1:7" s="2" customFormat="1" ht="18">
      <c r="A24" s="16"/>
      <c r="B24" s="17"/>
      <c r="C24" s="25" t="s">
        <v>26</v>
      </c>
      <c r="D24" s="22">
        <v>86664</v>
      </c>
      <c r="E24" s="22"/>
      <c r="F24" s="22">
        <v>7180</v>
      </c>
      <c r="G24" s="6"/>
    </row>
    <row r="25" spans="1:7" s="2" customFormat="1" ht="42.75">
      <c r="A25" s="16" t="s">
        <v>28</v>
      </c>
      <c r="B25" s="39" t="s">
        <v>27</v>
      </c>
      <c r="C25" s="25"/>
      <c r="D25" s="22">
        <f>SUM(D26)</f>
        <v>60000</v>
      </c>
      <c r="E25" s="22"/>
      <c r="F25" s="22">
        <f>SUM(F26)</f>
        <v>25550</v>
      </c>
      <c r="G25" s="6"/>
    </row>
    <row r="26" spans="1:7" s="2" customFormat="1" ht="18">
      <c r="A26" s="16"/>
      <c r="B26" s="17"/>
      <c r="C26" s="27" t="s">
        <v>29</v>
      </c>
      <c r="D26" s="22">
        <v>60000</v>
      </c>
      <c r="E26" s="22"/>
      <c r="F26" s="22">
        <v>25550</v>
      </c>
      <c r="G26" s="6"/>
    </row>
    <row r="27" spans="1:7" s="2" customFormat="1" ht="18">
      <c r="A27" s="16" t="s">
        <v>9</v>
      </c>
      <c r="B27" s="17" t="s">
        <v>8</v>
      </c>
      <c r="C27" s="25"/>
      <c r="D27" s="22">
        <f>SUM(D28+D29)</f>
        <v>237187</v>
      </c>
      <c r="E27" s="22">
        <f>SUM(E28+E29)</f>
        <v>40000</v>
      </c>
      <c r="F27" s="22">
        <f>SUM(F28+F29)</f>
        <v>5821</v>
      </c>
      <c r="G27" s="6"/>
    </row>
    <row r="28" spans="1:7" s="2" customFormat="1" ht="18">
      <c r="A28" s="16"/>
      <c r="B28" s="17"/>
      <c r="C28" s="28" t="s">
        <v>30</v>
      </c>
      <c r="D28" s="22">
        <v>212576</v>
      </c>
      <c r="E28" s="22"/>
      <c r="F28" s="22">
        <v>5821</v>
      </c>
      <c r="G28" s="6"/>
    </row>
    <row r="29" spans="1:7" s="2" customFormat="1" ht="18">
      <c r="A29" s="16"/>
      <c r="B29" s="20"/>
      <c r="C29" s="28" t="s">
        <v>36</v>
      </c>
      <c r="D29" s="22">
        <v>24611</v>
      </c>
      <c r="E29" s="22">
        <v>40000</v>
      </c>
      <c r="F29" s="22"/>
      <c r="G29" s="6"/>
    </row>
    <row r="30" spans="1:7" s="2" customFormat="1" ht="30">
      <c r="A30" s="13" t="s">
        <v>39</v>
      </c>
      <c r="B30" s="23" t="s">
        <v>31</v>
      </c>
      <c r="C30" s="24"/>
      <c r="D30" s="15">
        <f>SUM(D31)</f>
        <v>26047</v>
      </c>
      <c r="E30" s="15"/>
      <c r="F30" s="15">
        <f>SUM(F31)</f>
        <v>10287</v>
      </c>
      <c r="G30" s="6"/>
    </row>
    <row r="31" spans="1:7" s="2" customFormat="1" ht="18" customHeight="1">
      <c r="A31" s="16" t="s">
        <v>9</v>
      </c>
      <c r="B31" s="26" t="s">
        <v>8</v>
      </c>
      <c r="C31" s="24"/>
      <c r="D31" s="22">
        <f>SUM(D32)</f>
        <v>26047</v>
      </c>
      <c r="E31" s="22"/>
      <c r="F31" s="22">
        <f>SUM(F32)</f>
        <v>10287</v>
      </c>
      <c r="G31" s="6"/>
    </row>
    <row r="32" spans="1:7" s="2" customFormat="1" ht="23.25" customHeight="1">
      <c r="A32" s="16"/>
      <c r="B32" s="17"/>
      <c r="C32" s="31" t="s">
        <v>32</v>
      </c>
      <c r="D32" s="22">
        <v>26047</v>
      </c>
      <c r="E32" s="22"/>
      <c r="F32" s="22">
        <v>10287</v>
      </c>
      <c r="G32" s="6"/>
    </row>
    <row r="33" spans="1:6" ht="15">
      <c r="A33" s="29"/>
      <c r="B33" s="20" t="s">
        <v>5</v>
      </c>
      <c r="C33" s="24"/>
      <c r="D33" s="15">
        <f>SUM(D12+D17+D30)</f>
        <v>655277</v>
      </c>
      <c r="E33" s="15">
        <f>SUM(E12+E17+E30)</f>
        <v>75000</v>
      </c>
      <c r="F33" s="15">
        <f>SUM(F12+F17+F30)</f>
        <v>75000</v>
      </c>
    </row>
    <row r="34" spans="1:6" ht="15">
      <c r="A34" s="32"/>
      <c r="B34" s="33"/>
      <c r="C34" s="34"/>
      <c r="D34" s="35"/>
      <c r="E34" s="35"/>
      <c r="F34" s="35"/>
    </row>
    <row r="35" spans="1:6" ht="14.25">
      <c r="A35" s="30"/>
      <c r="B35" s="7"/>
      <c r="C35" s="7"/>
      <c r="D35" s="7"/>
      <c r="E35" s="7"/>
      <c r="F35" s="7"/>
    </row>
    <row r="36" spans="1:6" ht="18">
      <c r="A36" s="30"/>
      <c r="B36" s="2" t="s">
        <v>43</v>
      </c>
      <c r="C36" s="7"/>
      <c r="D36" s="7"/>
      <c r="E36" s="2" t="s">
        <v>44</v>
      </c>
      <c r="F36" s="7"/>
    </row>
  </sheetData>
  <mergeCells count="6">
    <mergeCell ref="A8:A9"/>
    <mergeCell ref="B6:F6"/>
    <mergeCell ref="C8:C10"/>
    <mergeCell ref="D8:D10"/>
    <mergeCell ref="E8:F9"/>
    <mergeCell ref="B8:B9"/>
  </mergeCells>
  <printOptions horizontalCentered="1"/>
  <pageMargins left="0.22" right="0.25" top="0.24" bottom="0.2" header="0.2" footer="0.2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</dc:creator>
  <cp:keywords/>
  <dc:description/>
  <cp:lastModifiedBy>Rada3</cp:lastModifiedBy>
  <cp:lastPrinted>2011-09-15T12:00:44Z</cp:lastPrinted>
  <dcterms:created xsi:type="dcterms:W3CDTF">2006-07-11T10:15:30Z</dcterms:created>
  <dcterms:modified xsi:type="dcterms:W3CDTF">2011-09-15T12:01:02Z</dcterms:modified>
  <cp:category/>
  <cp:version/>
  <cp:contentType/>
  <cp:contentStatus/>
</cp:coreProperties>
</file>