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4500" windowHeight="91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'Лист1'!$A$1:$K$132</definedName>
  </definedNames>
  <calcPr fullCalcOnLoad="1"/>
</workbook>
</file>

<file path=xl/sharedStrings.xml><?xml version="1.0" encoding="utf-8"?>
<sst xmlns="http://schemas.openxmlformats.org/spreadsheetml/2006/main" count="201" uniqueCount="130">
  <si>
    <t>КВК</t>
  </si>
  <si>
    <t>Найменування головного розпорядника коштів</t>
  </si>
  <si>
    <t>Всього:</t>
  </si>
  <si>
    <t>Відділ освіти Новокаховської міської ради</t>
  </si>
  <si>
    <t>Відділ культури і туризму Новокаховської міської ради</t>
  </si>
  <si>
    <t>Водопостачання та водовідведення (куб.м.)</t>
  </si>
  <si>
    <t>Природний газ (тис.куб.м.)</t>
  </si>
  <si>
    <t>Теплова енергія (Гкал)</t>
  </si>
  <si>
    <t>Електрична енергія (кВт/год)</t>
  </si>
  <si>
    <t>Загальний фонд</t>
  </si>
  <si>
    <t>Спеціальний фонд</t>
  </si>
  <si>
    <t>Назва бюджетного закладу</t>
  </si>
  <si>
    <t>Д/с № 1</t>
  </si>
  <si>
    <t>я/с № 1</t>
  </si>
  <si>
    <t>я/с № 2</t>
  </si>
  <si>
    <t>я/с № 3</t>
  </si>
  <si>
    <t xml:space="preserve">я/с № 4 </t>
  </si>
  <si>
    <t>я/с № 5</t>
  </si>
  <si>
    <t>я/с № 6</t>
  </si>
  <si>
    <t>я/с №7</t>
  </si>
  <si>
    <t>я/с № 8</t>
  </si>
  <si>
    <t>я/с № 9</t>
  </si>
  <si>
    <t>я/с № 11</t>
  </si>
  <si>
    <t>я/с № 15</t>
  </si>
  <si>
    <t>я/с № 18</t>
  </si>
  <si>
    <t xml:space="preserve">водовідведення </t>
  </si>
  <si>
    <t xml:space="preserve">водопостачання </t>
  </si>
  <si>
    <t>Разом :</t>
  </si>
  <si>
    <t>Складова частина  міського бюджету</t>
  </si>
  <si>
    <t>ЗОШ № 1</t>
  </si>
  <si>
    <t>НВК № 2</t>
  </si>
  <si>
    <t>ЗОШ № 3</t>
  </si>
  <si>
    <t>ЗОШ № 6</t>
  </si>
  <si>
    <t>ЗОШ № 8</t>
  </si>
  <si>
    <t>Гімназія</t>
  </si>
  <si>
    <t>ЗОШ № 10</t>
  </si>
  <si>
    <t>Дніпрянська ЗОШ</t>
  </si>
  <si>
    <t>Ліцей</t>
  </si>
  <si>
    <t>Корсунська ЗОШ</t>
  </si>
  <si>
    <t>Маслівська  ЗОШ</t>
  </si>
  <si>
    <t>Разом:</t>
  </si>
  <si>
    <t>Дошкільні</t>
  </si>
  <si>
    <t>заклади</t>
  </si>
  <si>
    <t xml:space="preserve">Загальноосвітні </t>
  </si>
  <si>
    <t>школи</t>
  </si>
  <si>
    <t>Позашкільні</t>
  </si>
  <si>
    <t>Станція юних туристів</t>
  </si>
  <si>
    <t>Станція юних техніків</t>
  </si>
  <si>
    <t>Станція юних натуралістів</t>
  </si>
  <si>
    <t>Будинок дитячої творчості</t>
  </si>
  <si>
    <t>Централізована  бухгалтерія</t>
  </si>
  <si>
    <t>Музей історії міста</t>
  </si>
  <si>
    <t>Картинна гелерея</t>
  </si>
  <si>
    <t>Будинок - музей Бахути</t>
  </si>
  <si>
    <t>Дитяча музична школа</t>
  </si>
  <si>
    <t>Дитяча школа мистецтв</t>
  </si>
  <si>
    <t xml:space="preserve">Архівний відділ </t>
  </si>
  <si>
    <t>Новокаховської міської ради</t>
  </si>
  <si>
    <t>Виконавчий комітет</t>
  </si>
  <si>
    <t>"Освіта"</t>
  </si>
  <si>
    <t>Управління  праці</t>
  </si>
  <si>
    <t>Територіальний центр  соціального обслуговування пенсіонерів  та одиноких непрацездатних громадян</t>
  </si>
  <si>
    <t xml:space="preserve">Центр соціальної  реабілітації дітей - інвалідів </t>
  </si>
  <si>
    <t>Відділ культури</t>
  </si>
  <si>
    <t>Відділ освіти</t>
  </si>
  <si>
    <t>Управління праці та соціального  захисту населення  Новокаховської міської ради</t>
  </si>
  <si>
    <t>Централізована бібліотечна система</t>
  </si>
  <si>
    <t>Управління з надзвичайних ситуацій та цивільного захисту населення  Новокаховської міської ради</t>
  </si>
  <si>
    <t>Управління НС і ЦЗН</t>
  </si>
  <si>
    <t>Дитячо -юнацька спортивна школа</t>
  </si>
  <si>
    <t>Методичний кабінет</t>
  </si>
  <si>
    <t>Фінансове управління Новкаховської міської ради</t>
  </si>
  <si>
    <t>Фінансове управління</t>
  </si>
  <si>
    <t>Адмінбудівля</t>
  </si>
  <si>
    <t>Тенісні корти</t>
  </si>
  <si>
    <t>Централізована бухгалтерія (Адмінбудівля)</t>
  </si>
  <si>
    <t>Виконавчий комітет Новокаховської міської ради</t>
  </si>
  <si>
    <t>до рішення  виконавчого комітету</t>
  </si>
  <si>
    <t xml:space="preserve">Додаток </t>
  </si>
  <si>
    <t>Вього</t>
  </si>
  <si>
    <t>03</t>
  </si>
  <si>
    <t>10</t>
  </si>
  <si>
    <t>11</t>
  </si>
  <si>
    <t>15</t>
  </si>
  <si>
    <t>24</t>
  </si>
  <si>
    <t>Архівний відділ Новокаховської міської ради</t>
  </si>
  <si>
    <t>Управління містобудування та  архітектури Новокаховської міської ради</t>
  </si>
  <si>
    <t>67</t>
  </si>
  <si>
    <t>ЗОШ № 5</t>
  </si>
  <si>
    <t>ЗОШ № 7</t>
  </si>
  <si>
    <t>75</t>
  </si>
  <si>
    <t>Відділ у  справах сім'ї, молоді, фізичної культури  і спорту Новкаховської міської ради</t>
  </si>
  <si>
    <t>КЗ "Центральна міська лікарня м. Нова Каховка"</t>
  </si>
  <si>
    <t xml:space="preserve">Міський Центр соціальних служб для сім'ї, дітей та молоді </t>
  </si>
  <si>
    <t>Перший заступник міського голови</t>
  </si>
  <si>
    <t>Л.Г.Чурсинов</t>
  </si>
  <si>
    <t>Управління  містобудування і архітектури</t>
  </si>
  <si>
    <t xml:space="preserve">Амбулаторії № 1, 2, 3 </t>
  </si>
  <si>
    <t>Амбулаторія № 3</t>
  </si>
  <si>
    <t>Амбулаторія № 4</t>
  </si>
  <si>
    <t>ФАП смт. Дніпряни</t>
  </si>
  <si>
    <t>ФАП  с. Корсунка</t>
  </si>
  <si>
    <t>ФАП   с. Піщане</t>
  </si>
  <si>
    <t>ФАП  с. Обривка</t>
  </si>
  <si>
    <t>ФАП с. Тополівка</t>
  </si>
  <si>
    <t>ФАП с. Райське</t>
  </si>
  <si>
    <t xml:space="preserve">    ФАП  с. Плодове</t>
  </si>
  <si>
    <t>Орендовані примішення ЗОШ</t>
  </si>
  <si>
    <t>для  бюджетних установ та організацій на 2017 рік</t>
  </si>
  <si>
    <t>Відділ реєстрації  Новокаховської міської ради</t>
  </si>
  <si>
    <t>Відділ реєстрації</t>
  </si>
  <si>
    <t>КПКВ</t>
  </si>
  <si>
    <t>0310170</t>
  </si>
  <si>
    <t>1010180</t>
  </si>
  <si>
    <t>1110180</t>
  </si>
  <si>
    <t>0318600</t>
  </si>
  <si>
    <t xml:space="preserve"> Комунальна установа "Трудовий архів"</t>
  </si>
  <si>
    <t>ЗОШ  № 4</t>
  </si>
  <si>
    <t>ЗОШ №1</t>
  </si>
  <si>
    <t xml:space="preserve">Палац культури </t>
  </si>
  <si>
    <t>Будинок культури м. Таврійськ</t>
  </si>
  <si>
    <t>я/с"Джерельце"м.Таврійськ</t>
  </si>
  <si>
    <t>я/с"Дзвіночок"м.Таврійськ</t>
  </si>
  <si>
    <t>КЗ "Центр первинної медико - санітарної допомоги м. Нова Каховка", у т.ч.:</t>
  </si>
  <si>
    <t>0312010</t>
  </si>
  <si>
    <t>0312180</t>
  </si>
  <si>
    <t>стічні води</t>
  </si>
  <si>
    <t>Всього по загальному фонду бюджету:</t>
  </si>
  <si>
    <t>Збільшення лімітів споживання енергоносіїв</t>
  </si>
  <si>
    <t>21.11.2017 № 441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</si>
</sst>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14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2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84" fontId="1" fillId="0" borderId="18" xfId="0" applyNumberFormat="1" applyFont="1" applyFill="1" applyBorder="1" applyAlignment="1">
      <alignment horizontal="center" vertical="center" wrapText="1"/>
    </xf>
    <xf numFmtId="184" fontId="1" fillId="0" borderId="7" xfId="0" applyNumberFormat="1" applyFont="1" applyFill="1" applyBorder="1" applyAlignment="1">
      <alignment horizontal="center" vertical="top" wrapText="1"/>
    </xf>
    <xf numFmtId="184" fontId="1" fillId="0" borderId="28" xfId="0" applyNumberFormat="1" applyFont="1" applyFill="1" applyBorder="1" applyAlignment="1">
      <alignment horizontal="center" vertical="top" wrapText="1"/>
    </xf>
    <xf numFmtId="184" fontId="1" fillId="0" borderId="5" xfId="0" applyNumberFormat="1" applyFont="1" applyFill="1" applyBorder="1" applyAlignment="1">
      <alignment horizontal="center" vertical="top" wrapText="1"/>
    </xf>
    <xf numFmtId="184" fontId="2" fillId="0" borderId="4" xfId="0" applyNumberFormat="1" applyFont="1" applyFill="1" applyBorder="1" applyAlignment="1">
      <alignment horizontal="center" vertical="top" wrapText="1"/>
    </xf>
    <xf numFmtId="184" fontId="2" fillId="0" borderId="4" xfId="0" applyNumberFormat="1" applyFont="1" applyFill="1" applyBorder="1" applyAlignment="1">
      <alignment horizontal="center" vertical="center" wrapText="1"/>
    </xf>
    <xf numFmtId="184" fontId="1" fillId="0" borderId="29" xfId="0" applyNumberFormat="1" applyFont="1" applyFill="1" applyBorder="1" applyAlignment="1">
      <alignment horizontal="center" vertical="top" wrapText="1"/>
    </xf>
    <xf numFmtId="184" fontId="1" fillId="0" borderId="14" xfId="0" applyNumberFormat="1" applyFont="1" applyFill="1" applyBorder="1" applyAlignment="1">
      <alignment horizontal="center" vertical="top" wrapText="1"/>
    </xf>
    <xf numFmtId="184" fontId="2" fillId="0" borderId="4" xfId="0" applyNumberFormat="1" applyFont="1" applyFill="1" applyBorder="1" applyAlignment="1">
      <alignment horizontal="center" vertical="center"/>
    </xf>
    <xf numFmtId="184" fontId="1" fillId="0" borderId="7" xfId="0" applyNumberFormat="1" applyFont="1" applyFill="1" applyBorder="1" applyAlignment="1">
      <alignment horizontal="center" vertical="center" wrapText="1"/>
    </xf>
    <xf numFmtId="184" fontId="1" fillId="0" borderId="28" xfId="0" applyNumberFormat="1" applyFont="1" applyFill="1" applyBorder="1" applyAlignment="1">
      <alignment horizontal="center" vertical="center" wrapText="1"/>
    </xf>
    <xf numFmtId="184" fontId="1" fillId="0" borderId="5" xfId="0" applyNumberFormat="1" applyFont="1" applyFill="1" applyBorder="1" applyAlignment="1">
      <alignment horizontal="center" vertical="center" wrapText="1"/>
    </xf>
    <xf numFmtId="184" fontId="2" fillId="0" borderId="30" xfId="0" applyNumberFormat="1" applyFont="1" applyFill="1" applyBorder="1" applyAlignment="1">
      <alignment horizontal="center" vertical="top" wrapText="1"/>
    </xf>
    <xf numFmtId="184" fontId="2" fillId="0" borderId="3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5" fontId="1" fillId="0" borderId="7" xfId="0" applyNumberFormat="1" applyFont="1" applyFill="1" applyBorder="1" applyAlignment="1">
      <alignment horizontal="center" vertical="top" wrapText="1"/>
    </xf>
    <xf numFmtId="185" fontId="1" fillId="0" borderId="14" xfId="0" applyNumberFormat="1" applyFont="1" applyFill="1" applyBorder="1" applyAlignment="1">
      <alignment horizontal="center" vertical="top" wrapText="1"/>
    </xf>
    <xf numFmtId="185" fontId="2" fillId="0" borderId="34" xfId="0" applyNumberFormat="1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top" wrapText="1"/>
    </xf>
    <xf numFmtId="185" fontId="1" fillId="0" borderId="35" xfId="0" applyNumberFormat="1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185" fontId="1" fillId="0" borderId="28" xfId="0" applyNumberFormat="1" applyFont="1" applyFill="1" applyBorder="1" applyAlignment="1">
      <alignment horizontal="center" vertical="top" wrapText="1"/>
    </xf>
    <xf numFmtId="185" fontId="1" fillId="0" borderId="29" xfId="0" applyNumberFormat="1" applyFont="1" applyFill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185" fontId="2" fillId="0" borderId="4" xfId="0" applyNumberFormat="1" applyFont="1" applyFill="1" applyBorder="1" applyAlignment="1">
      <alignment horizontal="center" vertical="top" wrapText="1"/>
    </xf>
    <xf numFmtId="185" fontId="2" fillId="0" borderId="4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184" fontId="2" fillId="0" borderId="34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/>
    </xf>
    <xf numFmtId="2" fontId="1" fillId="0" borderId="18" xfId="0" applyNumberFormat="1" applyFont="1" applyFill="1" applyBorder="1" applyAlignment="1">
      <alignment horizontal="center" vertical="top" wrapText="1"/>
    </xf>
    <xf numFmtId="184" fontId="1" fillId="0" borderId="18" xfId="0" applyNumberFormat="1" applyFont="1" applyFill="1" applyBorder="1" applyAlignment="1">
      <alignment horizontal="center" vertical="top" wrapText="1"/>
    </xf>
    <xf numFmtId="185" fontId="1" fillId="0" borderId="31" xfId="0" applyNumberFormat="1" applyFont="1" applyFill="1" applyBorder="1" applyAlignment="1">
      <alignment horizontal="center" vertical="top" wrapText="1"/>
    </xf>
    <xf numFmtId="185" fontId="2" fillId="0" borderId="38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184" fontId="2" fillId="0" borderId="16" xfId="0" applyNumberFormat="1" applyFont="1" applyFill="1" applyBorder="1" applyAlignment="1">
      <alignment horizontal="center" vertical="top" wrapText="1"/>
    </xf>
    <xf numFmtId="185" fontId="2" fillId="0" borderId="39" xfId="0" applyNumberFormat="1" applyFont="1" applyFill="1" applyBorder="1" applyAlignment="1">
      <alignment horizontal="center" vertical="top" wrapText="1"/>
    </xf>
    <xf numFmtId="185" fontId="2" fillId="0" borderId="16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85" fontId="1" fillId="0" borderId="3" xfId="0" applyNumberFormat="1" applyFont="1" applyFill="1" applyBorder="1" applyAlignment="1">
      <alignment horizontal="center" vertical="top" wrapText="1"/>
    </xf>
    <xf numFmtId="184" fontId="1" fillId="0" borderId="3" xfId="0" applyNumberFormat="1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85" fontId="1" fillId="0" borderId="41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top" wrapText="1"/>
    </xf>
    <xf numFmtId="184" fontId="2" fillId="0" borderId="14" xfId="0" applyNumberFormat="1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vertical="top" wrapText="1"/>
    </xf>
    <xf numFmtId="185" fontId="2" fillId="0" borderId="14" xfId="0" applyNumberFormat="1" applyFont="1" applyFill="1" applyBorder="1" applyAlignment="1">
      <alignment horizontal="center" vertical="top" wrapText="1"/>
    </xf>
    <xf numFmtId="185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4" fontId="2" fillId="0" borderId="34" xfId="0" applyNumberFormat="1" applyFont="1" applyFill="1" applyBorder="1" applyAlignment="1">
      <alignment horizontal="center" vertical="center" wrapText="1"/>
    </xf>
    <xf numFmtId="184" fontId="2" fillId="0" borderId="19" xfId="0" applyNumberFormat="1" applyFont="1" applyFill="1" applyBorder="1" applyAlignment="1">
      <alignment horizontal="center" vertical="center" wrapText="1"/>
    </xf>
    <xf numFmtId="184" fontId="2" fillId="0" borderId="29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84" fontId="2" fillId="0" borderId="18" xfId="0" applyNumberFormat="1" applyFont="1" applyFill="1" applyBorder="1" applyAlignment="1">
      <alignment horizontal="center" vertical="center" wrapText="1"/>
    </xf>
    <xf numFmtId="184" fontId="2" fillId="0" borderId="3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184" fontId="1" fillId="0" borderId="35" xfId="0" applyNumberFormat="1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center" vertical="center"/>
    </xf>
    <xf numFmtId="184" fontId="2" fillId="0" borderId="38" xfId="0" applyNumberFormat="1" applyFont="1" applyFill="1" applyBorder="1" applyAlignment="1">
      <alignment horizontal="center" vertical="top" wrapText="1"/>
    </xf>
    <xf numFmtId="184" fontId="2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top" wrapText="1"/>
    </xf>
    <xf numFmtId="184" fontId="1" fillId="0" borderId="19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184" fontId="1" fillId="0" borderId="1" xfId="0" applyNumberFormat="1" applyFont="1" applyFill="1" applyBorder="1" applyAlignment="1">
      <alignment horizontal="center"/>
    </xf>
    <xf numFmtId="185" fontId="1" fillId="0" borderId="38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/>
    </xf>
    <xf numFmtId="184" fontId="1" fillId="0" borderId="7" xfId="0" applyNumberFormat="1" applyFont="1" applyFill="1" applyBorder="1" applyAlignment="1">
      <alignment horizontal="center"/>
    </xf>
    <xf numFmtId="185" fontId="1" fillId="0" borderId="28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 vertical="center"/>
    </xf>
    <xf numFmtId="184" fontId="1" fillId="0" borderId="7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184" fontId="2" fillId="0" borderId="19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184" fontId="1" fillId="0" borderId="45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184" fontId="1" fillId="0" borderId="38" xfId="0" applyNumberFormat="1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1" fontId="1" fillId="0" borderId="7" xfId="0" applyNumberFormat="1" applyFont="1" applyFill="1" applyBorder="1" applyAlignment="1">
      <alignment horizontal="center" vertical="top" wrapText="1"/>
    </xf>
    <xf numFmtId="1" fontId="2" fillId="0" borderId="39" xfId="0" applyNumberFormat="1" applyFont="1" applyFill="1" applyBorder="1" applyAlignment="1">
      <alignment horizontal="center" vertical="top" wrapText="1"/>
    </xf>
    <xf numFmtId="1" fontId="2" fillId="0" borderId="38" xfId="0" applyNumberFormat="1" applyFont="1" applyFill="1" applyBorder="1" applyAlignment="1">
      <alignment horizontal="center" vertical="top" wrapText="1"/>
    </xf>
    <xf numFmtId="185" fontId="1" fillId="0" borderId="7" xfId="0" applyNumberFormat="1" applyFont="1" applyFill="1" applyBorder="1" applyAlignment="1">
      <alignment horizontal="center"/>
    </xf>
    <xf numFmtId="1" fontId="1" fillId="0" borderId="46" xfId="0" applyNumberFormat="1" applyFont="1" applyFill="1" applyBorder="1" applyAlignment="1">
      <alignment horizontal="center" vertical="top" wrapText="1"/>
    </xf>
    <xf numFmtId="184" fontId="1" fillId="0" borderId="41" xfId="0" applyNumberFormat="1" applyFont="1" applyFill="1" applyBorder="1" applyAlignment="1">
      <alignment horizontal="center" vertical="top" wrapText="1"/>
    </xf>
    <xf numFmtId="184" fontId="1" fillId="0" borderId="47" xfId="0" applyNumberFormat="1" applyFont="1" applyFill="1" applyBorder="1" applyAlignment="1">
      <alignment horizontal="center" vertical="top" wrapText="1"/>
    </xf>
    <xf numFmtId="184" fontId="2" fillId="0" borderId="48" xfId="0" applyNumberFormat="1" applyFont="1" applyFill="1" applyBorder="1" applyAlignment="1">
      <alignment horizontal="center" vertical="top" wrapText="1"/>
    </xf>
    <xf numFmtId="184" fontId="2" fillId="0" borderId="48" xfId="0" applyNumberFormat="1" applyFont="1" applyFill="1" applyBorder="1" applyAlignment="1">
      <alignment horizontal="center" vertical="center" wrapText="1"/>
    </xf>
    <xf numFmtId="184" fontId="1" fillId="0" borderId="21" xfId="0" applyNumberFormat="1" applyFont="1" applyFill="1" applyBorder="1" applyAlignment="1">
      <alignment horizontal="center" vertical="top" wrapText="1"/>
    </xf>
    <xf numFmtId="184" fontId="1" fillId="0" borderId="10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/>
    </xf>
    <xf numFmtId="184" fontId="2" fillId="0" borderId="45" xfId="0" applyNumberFormat="1" applyFont="1" applyFill="1" applyBorder="1" applyAlignment="1">
      <alignment horizontal="center" vertical="center" wrapText="1"/>
    </xf>
    <xf numFmtId="184" fontId="1" fillId="0" borderId="1" xfId="0" applyNumberFormat="1" applyFont="1" applyFill="1" applyBorder="1" applyAlignment="1">
      <alignment horizontal="center" vertical="center" wrapText="1"/>
    </xf>
    <xf numFmtId="184" fontId="2" fillId="0" borderId="1" xfId="0" applyNumberFormat="1" applyFont="1" applyFill="1" applyBorder="1" applyAlignment="1">
      <alignment horizontal="center" vertical="center" wrapText="1"/>
    </xf>
    <xf numFmtId="184" fontId="2" fillId="0" borderId="14" xfId="0" applyNumberFormat="1" applyFont="1" applyFill="1" applyBorder="1" applyAlignment="1">
      <alignment horizontal="center" vertical="center" wrapText="1"/>
    </xf>
    <xf numFmtId="184" fontId="2" fillId="0" borderId="19" xfId="0" applyNumberFormat="1" applyFont="1" applyFill="1" applyBorder="1" applyAlignment="1">
      <alignment horizontal="center" vertical="distributed"/>
    </xf>
    <xf numFmtId="184" fontId="2" fillId="0" borderId="21" xfId="0" applyNumberFormat="1" applyFont="1" applyFill="1" applyBorder="1" applyAlignment="1">
      <alignment horizontal="center" vertical="distributed"/>
    </xf>
    <xf numFmtId="1" fontId="2" fillId="0" borderId="14" xfId="0" applyNumberFormat="1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85" fontId="2" fillId="0" borderId="38" xfId="0" applyNumberFormat="1" applyFont="1" applyFill="1" applyBorder="1" applyAlignment="1">
      <alignment horizontal="center" vertical="center" wrapText="1"/>
    </xf>
    <xf numFmtId="184" fontId="2" fillId="0" borderId="38" xfId="0" applyNumberFormat="1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184" fontId="2" fillId="0" borderId="40" xfId="0" applyNumberFormat="1" applyFont="1" applyFill="1" applyBorder="1" applyAlignment="1">
      <alignment horizontal="center" vertical="center" wrapText="1"/>
    </xf>
    <xf numFmtId="2" fontId="2" fillId="0" borderId="50" xfId="0" applyNumberFormat="1" applyFont="1" applyFill="1" applyBorder="1" applyAlignment="1">
      <alignment horizontal="center" vertical="center"/>
    </xf>
    <xf numFmtId="184" fontId="2" fillId="0" borderId="17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84" fontId="2" fillId="0" borderId="14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8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horizontal="center"/>
    </xf>
    <xf numFmtId="185" fontId="1" fillId="0" borderId="38" xfId="0" applyNumberFormat="1" applyFont="1" applyFill="1" applyBorder="1" applyAlignment="1">
      <alignment horizontal="center" vertical="center" wrapText="1"/>
    </xf>
    <xf numFmtId="185" fontId="2" fillId="0" borderId="45" xfId="0" applyNumberFormat="1" applyFont="1" applyFill="1" applyBorder="1" applyAlignment="1">
      <alignment horizontal="center" vertical="center" wrapText="1"/>
    </xf>
    <xf numFmtId="185" fontId="2" fillId="0" borderId="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47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top" wrapText="1"/>
    </xf>
    <xf numFmtId="185" fontId="2" fillId="0" borderId="1" xfId="0" applyNumberFormat="1" applyFont="1" applyFill="1" applyBorder="1" applyAlignment="1">
      <alignment horizontal="center" vertical="top" wrapText="1"/>
    </xf>
    <xf numFmtId="184" fontId="2" fillId="0" borderId="11" xfId="0" applyNumberFormat="1" applyFont="1" applyFill="1" applyBorder="1" applyAlignment="1">
      <alignment horizontal="center" vertical="top" wrapText="1"/>
    </xf>
    <xf numFmtId="185" fontId="2" fillId="0" borderId="14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184" fontId="2" fillId="0" borderId="7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top" wrapText="1"/>
    </xf>
    <xf numFmtId="184" fontId="2" fillId="0" borderId="19" xfId="0" applyNumberFormat="1" applyFont="1" applyFill="1" applyBorder="1" applyAlignment="1">
      <alignment horizontal="center" vertical="top" wrapText="1"/>
    </xf>
    <xf numFmtId="185" fontId="2" fillId="0" borderId="29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185" fontId="2" fillId="0" borderId="45" xfId="0" applyNumberFormat="1" applyFont="1" applyFill="1" applyBorder="1" applyAlignment="1">
      <alignment horizontal="center" vertical="top" wrapText="1"/>
    </xf>
    <xf numFmtId="184" fontId="2" fillId="0" borderId="29" xfId="0" applyNumberFormat="1" applyFont="1" applyFill="1" applyBorder="1" applyAlignment="1">
      <alignment horizontal="center" vertical="center"/>
    </xf>
    <xf numFmtId="184" fontId="1" fillId="0" borderId="28" xfId="0" applyNumberFormat="1" applyFont="1" applyFill="1" applyBorder="1" applyAlignment="1">
      <alignment horizontal="center" vertical="center"/>
    </xf>
    <xf numFmtId="184" fontId="1" fillId="0" borderId="29" xfId="0" applyNumberFormat="1" applyFont="1" applyFill="1" applyBorder="1" applyAlignment="1">
      <alignment horizontal="center" vertical="center"/>
    </xf>
    <xf numFmtId="184" fontId="2" fillId="0" borderId="29" xfId="0" applyNumberFormat="1" applyFont="1" applyFill="1" applyBorder="1" applyAlignment="1">
      <alignment/>
    </xf>
    <xf numFmtId="184" fontId="2" fillId="0" borderId="28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top" wrapText="1"/>
    </xf>
    <xf numFmtId="184" fontId="1" fillId="0" borderId="38" xfId="0" applyNumberFormat="1" applyFont="1" applyFill="1" applyBorder="1" applyAlignment="1">
      <alignment horizontal="center" vertical="center" wrapText="1"/>
    </xf>
    <xf numFmtId="185" fontId="1" fillId="0" borderId="38" xfId="0" applyNumberFormat="1" applyFont="1" applyFill="1" applyBorder="1" applyAlignment="1">
      <alignment horizontal="center" vertical="top" wrapText="1"/>
    </xf>
    <xf numFmtId="184" fontId="1" fillId="0" borderId="35" xfId="0" applyNumberFormat="1" applyFont="1" applyFill="1" applyBorder="1" applyAlignment="1">
      <alignment horizontal="center" vertical="center" wrapText="1"/>
    </xf>
    <xf numFmtId="184" fontId="2" fillId="0" borderId="28" xfId="0" applyNumberFormat="1" applyFont="1" applyFill="1" applyBorder="1" applyAlignment="1">
      <alignment horizontal="center" vertical="top" wrapText="1"/>
    </xf>
    <xf numFmtId="2" fontId="1" fillId="0" borderId="45" xfId="0" applyNumberFormat="1" applyFont="1" applyFill="1" applyBorder="1" applyAlignment="1">
      <alignment horizontal="center" vertical="top" wrapText="1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 wrapText="1"/>
    </xf>
    <xf numFmtId="1" fontId="2" fillId="0" borderId="48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2" fillId="0" borderId="4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185" fontId="1" fillId="0" borderId="14" xfId="0" applyNumberFormat="1" applyFont="1" applyFill="1" applyBorder="1" applyAlignment="1">
      <alignment horizontal="center" vertical="center" wrapText="1"/>
    </xf>
    <xf numFmtId="184" fontId="1" fillId="0" borderId="14" xfId="0" applyNumberFormat="1" applyFont="1" applyFill="1" applyBorder="1" applyAlignment="1">
      <alignment horizontal="center" vertical="center" wrapText="1"/>
    </xf>
    <xf numFmtId="185" fontId="1" fillId="0" borderId="4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wrapText="1"/>
    </xf>
    <xf numFmtId="0" fontId="2" fillId="0" borderId="41" xfId="0" applyFont="1" applyFill="1" applyBorder="1" applyAlignment="1">
      <alignment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85" fontId="1" fillId="0" borderId="19" xfId="0" applyNumberFormat="1" applyFont="1" applyBorder="1" applyAlignment="1">
      <alignment horizontal="center" vertical="center"/>
    </xf>
    <xf numFmtId="185" fontId="1" fillId="0" borderId="1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185" fontId="1" fillId="0" borderId="29" xfId="0" applyNumberFormat="1" applyFont="1" applyBorder="1" applyAlignment="1">
      <alignment horizontal="center" vertical="center"/>
    </xf>
    <xf numFmtId="185" fontId="1" fillId="0" borderId="38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49" fontId="10" fillId="0" borderId="51" xfId="0" applyNumberFormat="1" applyFont="1" applyFill="1" applyBorder="1" applyAlignment="1">
      <alignment horizontal="center" vertical="center"/>
    </xf>
    <xf numFmtId="49" fontId="10" fillId="0" borderId="55" xfId="0" applyNumberFormat="1" applyFont="1" applyFill="1" applyBorder="1" applyAlignment="1">
      <alignment horizontal="center" vertical="center"/>
    </xf>
    <xf numFmtId="49" fontId="10" fillId="0" borderId="44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2" fontId="1" fillId="0" borderId="38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85" fontId="1" fillId="0" borderId="16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2"/>
  <sheetViews>
    <sheetView showZeros="0" tabSelected="1" zoomScale="75" zoomScaleNormal="75" zoomScaleSheetLayoutView="75" workbookViewId="0" topLeftCell="E1">
      <selection activeCell="J4" sqref="J4"/>
    </sheetView>
  </sheetViews>
  <sheetFormatPr defaultColWidth="9.00390625" defaultRowHeight="12.75"/>
  <cols>
    <col min="1" max="1" width="6.875" style="2" customWidth="1"/>
    <col min="2" max="2" width="33.75390625" style="0" customWidth="1"/>
    <col min="3" max="3" width="16.00390625" style="0" customWidth="1"/>
    <col min="4" max="4" width="21.875" style="0" customWidth="1"/>
    <col min="5" max="5" width="33.00390625" style="41" customWidth="1"/>
    <col min="6" max="6" width="19.875" style="0" customWidth="1"/>
    <col min="7" max="7" width="17.875" style="0" customWidth="1"/>
    <col min="8" max="9" width="20.50390625" style="0" customWidth="1"/>
    <col min="10" max="10" width="19.50390625" style="0" customWidth="1"/>
    <col min="11" max="11" width="20.875" style="0" customWidth="1"/>
  </cols>
  <sheetData>
    <row r="1" ht="15">
      <c r="J1" t="s">
        <v>78</v>
      </c>
    </row>
    <row r="2" spans="10:11" ht="15">
      <c r="J2" s="8" t="s">
        <v>77</v>
      </c>
      <c r="K2" s="9"/>
    </row>
    <row r="3" spans="10:11" ht="15">
      <c r="J3" s="8" t="s">
        <v>57</v>
      </c>
      <c r="K3" s="9"/>
    </row>
    <row r="4" spans="10:11" ht="15">
      <c r="J4" s="8" t="s">
        <v>129</v>
      </c>
      <c r="K4" s="10"/>
    </row>
    <row r="5" spans="10:11" ht="15">
      <c r="J5" s="8"/>
      <c r="K5" s="10"/>
    </row>
    <row r="7" spans="1:11" ht="17.25">
      <c r="A7" s="353" t="s">
        <v>128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</row>
    <row r="8" spans="1:11" ht="17.25">
      <c r="A8" s="353" t="s">
        <v>108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</row>
    <row r="9" spans="1:11" ht="17.25">
      <c r="A9" s="176"/>
      <c r="B9" s="177"/>
      <c r="C9" s="177"/>
      <c r="D9" s="177"/>
      <c r="E9" s="177"/>
      <c r="F9" s="177"/>
      <c r="G9" s="177"/>
      <c r="H9" s="177"/>
      <c r="I9" s="177"/>
      <c r="J9" s="177"/>
      <c r="K9" s="177"/>
    </row>
    <row r="10" spans="1:11" ht="17.25">
      <c r="A10" s="176"/>
      <c r="B10" s="177"/>
      <c r="C10" s="177"/>
      <c r="D10" s="177"/>
      <c r="E10" s="177"/>
      <c r="F10" s="177"/>
      <c r="G10" s="177"/>
      <c r="H10" s="177"/>
      <c r="I10" s="177"/>
      <c r="J10" s="177"/>
      <c r="K10" s="177"/>
    </row>
    <row r="11" ht="18" thickBot="1">
      <c r="A11" s="3"/>
    </row>
    <row r="12" spans="1:11" ht="18.75" customHeight="1">
      <c r="A12" s="361" t="s">
        <v>0</v>
      </c>
      <c r="B12" s="355" t="s">
        <v>1</v>
      </c>
      <c r="C12" s="341" t="s">
        <v>111</v>
      </c>
      <c r="D12" s="341" t="s">
        <v>28</v>
      </c>
      <c r="E12" s="366" t="s">
        <v>11</v>
      </c>
      <c r="F12" s="355" t="s">
        <v>7</v>
      </c>
      <c r="G12" s="345" t="s">
        <v>5</v>
      </c>
      <c r="H12" s="346"/>
      <c r="I12" s="347"/>
      <c r="J12" s="355" t="s">
        <v>8</v>
      </c>
      <c r="K12" s="358" t="s">
        <v>6</v>
      </c>
    </row>
    <row r="13" spans="1:11" ht="21" customHeight="1">
      <c r="A13" s="362"/>
      <c r="B13" s="364"/>
      <c r="C13" s="293"/>
      <c r="D13" s="293"/>
      <c r="E13" s="367"/>
      <c r="F13" s="356"/>
      <c r="G13" s="348"/>
      <c r="H13" s="349"/>
      <c r="I13" s="350"/>
      <c r="J13" s="356"/>
      <c r="K13" s="359"/>
    </row>
    <row r="14" spans="1:11" ht="35.25" customHeight="1" thickBot="1">
      <c r="A14" s="363"/>
      <c r="B14" s="365"/>
      <c r="C14" s="293"/>
      <c r="D14" s="293"/>
      <c r="E14" s="367"/>
      <c r="F14" s="357"/>
      <c r="G14" s="39" t="s">
        <v>26</v>
      </c>
      <c r="H14" s="39" t="s">
        <v>25</v>
      </c>
      <c r="I14" s="39" t="s">
        <v>126</v>
      </c>
      <c r="J14" s="357"/>
      <c r="K14" s="360"/>
    </row>
    <row r="15" spans="1:11" s="77" customFormat="1" ht="26.25" customHeight="1">
      <c r="A15" s="270" t="s">
        <v>80</v>
      </c>
      <c r="B15" s="281" t="s">
        <v>76</v>
      </c>
      <c r="C15" s="127" t="s">
        <v>112</v>
      </c>
      <c r="D15" s="40" t="s">
        <v>9</v>
      </c>
      <c r="E15" s="140" t="s">
        <v>58</v>
      </c>
      <c r="F15" s="142">
        <v>104</v>
      </c>
      <c r="G15" s="142"/>
      <c r="H15" s="142"/>
      <c r="I15" s="142"/>
      <c r="J15" s="142"/>
      <c r="K15" s="143"/>
    </row>
    <row r="16" spans="1:11" s="77" customFormat="1" ht="39" customHeight="1" thickBot="1">
      <c r="A16" s="271"/>
      <c r="B16" s="267"/>
      <c r="C16" s="342" t="s">
        <v>124</v>
      </c>
      <c r="D16" s="55" t="s">
        <v>9</v>
      </c>
      <c r="E16" s="13" t="s">
        <v>92</v>
      </c>
      <c r="F16" s="204">
        <v>479.72</v>
      </c>
      <c r="G16" s="196"/>
      <c r="H16" s="196"/>
      <c r="I16" s="196"/>
      <c r="J16" s="205">
        <v>67258</v>
      </c>
      <c r="K16" s="206"/>
    </row>
    <row r="17" spans="1:11" s="77" customFormat="1" ht="34.5" customHeight="1" hidden="1">
      <c r="A17" s="271"/>
      <c r="B17" s="267"/>
      <c r="C17" s="342"/>
      <c r="D17" s="7" t="s">
        <v>10</v>
      </c>
      <c r="E17" s="13" t="s">
        <v>92</v>
      </c>
      <c r="F17" s="204"/>
      <c r="G17" s="196"/>
      <c r="H17" s="196"/>
      <c r="I17" s="196"/>
      <c r="J17" s="196"/>
      <c r="K17" s="207"/>
    </row>
    <row r="18" spans="1:11" s="77" customFormat="1" ht="48.75" customHeight="1" hidden="1">
      <c r="A18" s="271"/>
      <c r="B18" s="267"/>
      <c r="C18" s="288" t="s">
        <v>125</v>
      </c>
      <c r="D18" s="292" t="s">
        <v>9</v>
      </c>
      <c r="E18" s="13" t="s">
        <v>123</v>
      </c>
      <c r="F18" s="196"/>
      <c r="G18" s="196"/>
      <c r="H18" s="196"/>
      <c r="I18" s="196"/>
      <c r="J18" s="196"/>
      <c r="K18" s="207"/>
    </row>
    <row r="19" spans="1:11" s="77" customFormat="1" ht="21.75" customHeight="1" hidden="1">
      <c r="A19" s="271"/>
      <c r="B19" s="267"/>
      <c r="C19" s="289"/>
      <c r="D19" s="293"/>
      <c r="E19" s="13" t="s">
        <v>97</v>
      </c>
      <c r="F19" s="196"/>
      <c r="G19" s="196"/>
      <c r="H19" s="196"/>
      <c r="I19" s="196"/>
      <c r="J19" s="196"/>
      <c r="K19" s="207"/>
    </row>
    <row r="20" spans="1:11" s="77" customFormat="1" ht="21" customHeight="1" hidden="1">
      <c r="A20" s="271"/>
      <c r="B20" s="267"/>
      <c r="C20" s="289"/>
      <c r="D20" s="293"/>
      <c r="E20" s="13" t="s">
        <v>98</v>
      </c>
      <c r="F20" s="196"/>
      <c r="G20" s="196"/>
      <c r="H20" s="196"/>
      <c r="I20" s="196"/>
      <c r="J20" s="196"/>
      <c r="K20" s="207"/>
    </row>
    <row r="21" spans="1:11" s="77" customFormat="1" ht="21" customHeight="1" hidden="1">
      <c r="A21" s="271"/>
      <c r="B21" s="267"/>
      <c r="C21" s="289"/>
      <c r="D21" s="293"/>
      <c r="E21" s="13" t="s">
        <v>99</v>
      </c>
      <c r="F21" s="196"/>
      <c r="G21" s="196"/>
      <c r="H21" s="196"/>
      <c r="I21" s="196"/>
      <c r="J21" s="196"/>
      <c r="K21" s="207"/>
    </row>
    <row r="22" spans="1:11" s="77" customFormat="1" ht="21" customHeight="1" hidden="1">
      <c r="A22" s="271"/>
      <c r="B22" s="267"/>
      <c r="C22" s="289"/>
      <c r="D22" s="293"/>
      <c r="E22" s="13" t="s">
        <v>100</v>
      </c>
      <c r="F22" s="196"/>
      <c r="G22" s="196"/>
      <c r="H22" s="196"/>
      <c r="I22" s="196"/>
      <c r="J22" s="196"/>
      <c r="K22" s="207"/>
    </row>
    <row r="23" spans="1:11" s="77" customFormat="1" ht="21" customHeight="1" hidden="1">
      <c r="A23" s="271"/>
      <c r="B23" s="267"/>
      <c r="C23" s="289"/>
      <c r="D23" s="293"/>
      <c r="E23" s="13" t="s">
        <v>101</v>
      </c>
      <c r="F23" s="196"/>
      <c r="G23" s="196"/>
      <c r="H23" s="196"/>
      <c r="I23" s="196"/>
      <c r="J23" s="196"/>
      <c r="K23" s="207"/>
    </row>
    <row r="24" spans="1:11" s="77" customFormat="1" ht="21" customHeight="1" hidden="1">
      <c r="A24" s="271"/>
      <c r="B24" s="267"/>
      <c r="C24" s="289"/>
      <c r="D24" s="293"/>
      <c r="E24" s="13" t="s">
        <v>102</v>
      </c>
      <c r="F24" s="196"/>
      <c r="G24" s="196"/>
      <c r="H24" s="196"/>
      <c r="I24" s="196"/>
      <c r="J24" s="196"/>
      <c r="K24" s="208"/>
    </row>
    <row r="25" spans="1:11" s="77" customFormat="1" ht="21" customHeight="1" hidden="1">
      <c r="A25" s="271"/>
      <c r="B25" s="267"/>
      <c r="C25" s="289"/>
      <c r="D25" s="293"/>
      <c r="E25" s="13" t="s">
        <v>103</v>
      </c>
      <c r="F25" s="196"/>
      <c r="G25" s="196"/>
      <c r="H25" s="196"/>
      <c r="I25" s="196"/>
      <c r="J25" s="196"/>
      <c r="K25" s="208"/>
    </row>
    <row r="26" spans="1:11" s="77" customFormat="1" ht="21" customHeight="1" hidden="1">
      <c r="A26" s="271"/>
      <c r="B26" s="267"/>
      <c r="C26" s="289"/>
      <c r="D26" s="293"/>
      <c r="E26" s="13" t="s">
        <v>104</v>
      </c>
      <c r="F26" s="196"/>
      <c r="G26" s="196"/>
      <c r="H26" s="196"/>
      <c r="I26" s="196"/>
      <c r="J26" s="196"/>
      <c r="K26" s="208"/>
    </row>
    <row r="27" spans="1:11" s="77" customFormat="1" ht="21" customHeight="1" hidden="1">
      <c r="A27" s="271"/>
      <c r="B27" s="267"/>
      <c r="C27" s="289"/>
      <c r="D27" s="293"/>
      <c r="E27" s="13" t="s">
        <v>105</v>
      </c>
      <c r="F27" s="196"/>
      <c r="G27" s="196"/>
      <c r="H27" s="196"/>
      <c r="I27" s="196"/>
      <c r="J27" s="196"/>
      <c r="K27" s="207"/>
    </row>
    <row r="28" spans="1:11" s="77" customFormat="1" ht="18.75" customHeight="1" hidden="1">
      <c r="A28" s="271"/>
      <c r="B28" s="267"/>
      <c r="C28" s="290"/>
      <c r="D28" s="293"/>
      <c r="E28" s="25" t="s">
        <v>106</v>
      </c>
      <c r="F28" s="196"/>
      <c r="G28" s="196"/>
      <c r="H28" s="196"/>
      <c r="I28" s="196"/>
      <c r="J28" s="196"/>
      <c r="K28" s="208"/>
    </row>
    <row r="29" spans="1:11" s="77" customFormat="1" ht="19.5" customHeight="1" hidden="1" thickBot="1">
      <c r="A29" s="271"/>
      <c r="B29" s="267"/>
      <c r="C29" s="291"/>
      <c r="D29" s="294"/>
      <c r="E29" s="119" t="s">
        <v>40</v>
      </c>
      <c r="F29" s="195"/>
      <c r="G29" s="195"/>
      <c r="H29" s="195"/>
      <c r="I29" s="195"/>
      <c r="J29" s="195"/>
      <c r="K29" s="251"/>
    </row>
    <row r="30" spans="1:11" s="77" customFormat="1" ht="41.25" customHeight="1" hidden="1" thickBot="1">
      <c r="A30" s="271"/>
      <c r="B30" s="267"/>
      <c r="C30" s="127" t="s">
        <v>115</v>
      </c>
      <c r="D30" s="55" t="s">
        <v>9</v>
      </c>
      <c r="E30" s="121" t="s">
        <v>116</v>
      </c>
      <c r="F30" s="209"/>
      <c r="G30" s="145"/>
      <c r="H30" s="145"/>
      <c r="I30" s="145"/>
      <c r="J30" s="145"/>
      <c r="K30" s="146"/>
    </row>
    <row r="31" spans="1:11" s="77" customFormat="1" ht="26.25" customHeight="1">
      <c r="A31" s="271"/>
      <c r="B31" s="263"/>
      <c r="C31" s="298" t="s">
        <v>79</v>
      </c>
      <c r="D31" s="56" t="s">
        <v>9</v>
      </c>
      <c r="E31" s="57" t="s">
        <v>40</v>
      </c>
      <c r="F31" s="94">
        <f aca="true" t="shared" si="0" ref="F31:K31">F15+F16</f>
        <v>583.72</v>
      </c>
      <c r="G31" s="94">
        <f t="shared" si="0"/>
        <v>0</v>
      </c>
      <c r="H31" s="94">
        <f t="shared" si="0"/>
        <v>0</v>
      </c>
      <c r="I31" s="94">
        <f t="shared" si="0"/>
        <v>0</v>
      </c>
      <c r="J31" s="250">
        <f t="shared" si="0"/>
        <v>67258</v>
      </c>
      <c r="K31" s="252">
        <f t="shared" si="0"/>
        <v>0</v>
      </c>
    </row>
    <row r="32" spans="1:11" s="77" customFormat="1" ht="26.25" customHeight="1" hidden="1" thickBot="1">
      <c r="A32" s="266"/>
      <c r="B32" s="264"/>
      <c r="C32" s="299"/>
      <c r="D32" s="99" t="s">
        <v>10</v>
      </c>
      <c r="E32" s="42" t="s">
        <v>40</v>
      </c>
      <c r="F32" s="120"/>
      <c r="G32" s="72"/>
      <c r="H32" s="72"/>
      <c r="I32" s="72"/>
      <c r="J32" s="72"/>
      <c r="K32" s="73"/>
    </row>
    <row r="33" spans="1:11" s="77" customFormat="1" ht="27" customHeight="1" hidden="1" thickBot="1">
      <c r="A33" s="270" t="s">
        <v>81</v>
      </c>
      <c r="B33" s="190" t="s">
        <v>3</v>
      </c>
      <c r="C33" s="127" t="s">
        <v>113</v>
      </c>
      <c r="D33" s="201" t="s">
        <v>9</v>
      </c>
      <c r="E33" s="16" t="s">
        <v>64</v>
      </c>
      <c r="F33" s="105"/>
      <c r="G33" s="210"/>
      <c r="H33" s="186"/>
      <c r="I33" s="186"/>
      <c r="J33" s="68"/>
      <c r="K33" s="141"/>
    </row>
    <row r="34" spans="1:11" s="77" customFormat="1" ht="29.25" customHeight="1">
      <c r="A34" s="271"/>
      <c r="B34" s="191"/>
      <c r="C34" s="139">
        <v>1011000</v>
      </c>
      <c r="D34" s="7" t="s">
        <v>9</v>
      </c>
      <c r="E34" s="131" t="s">
        <v>59</v>
      </c>
      <c r="F34" s="272"/>
      <c r="G34" s="273"/>
      <c r="H34" s="273"/>
      <c r="I34" s="273"/>
      <c r="J34" s="273"/>
      <c r="K34" s="274"/>
    </row>
    <row r="35" spans="1:11" s="77" customFormat="1" ht="18.75" customHeight="1">
      <c r="A35" s="300"/>
      <c r="B35" s="192"/>
      <c r="C35" s="22"/>
      <c r="D35" s="78"/>
      <c r="E35" s="23" t="s">
        <v>12</v>
      </c>
      <c r="F35" s="211"/>
      <c r="G35" s="212"/>
      <c r="H35" s="213"/>
      <c r="I35" s="214">
        <v>120.25</v>
      </c>
      <c r="J35" s="215"/>
      <c r="K35" s="194"/>
    </row>
    <row r="36" spans="1:11" s="77" customFormat="1" ht="18">
      <c r="A36" s="300"/>
      <c r="B36" s="192"/>
      <c r="C36" s="22"/>
      <c r="D36" s="78"/>
      <c r="E36" s="24" t="s">
        <v>13</v>
      </c>
      <c r="F36" s="216"/>
      <c r="G36" s="212"/>
      <c r="H36" s="217"/>
      <c r="I36" s="218">
        <v>120.25</v>
      </c>
      <c r="J36" s="219"/>
      <c r="K36" s="207"/>
    </row>
    <row r="37" spans="1:11" s="77" customFormat="1" ht="18">
      <c r="A37" s="300"/>
      <c r="B37" s="192"/>
      <c r="C37" s="22"/>
      <c r="D37" s="78"/>
      <c r="E37" s="24" t="s">
        <v>14</v>
      </c>
      <c r="F37" s="220"/>
      <c r="G37" s="219"/>
      <c r="H37" s="217"/>
      <c r="I37" s="218">
        <v>120.25</v>
      </c>
      <c r="J37" s="219"/>
      <c r="K37" s="206"/>
    </row>
    <row r="38" spans="1:11" s="77" customFormat="1" ht="18">
      <c r="A38" s="300"/>
      <c r="B38" s="192"/>
      <c r="C38" s="22"/>
      <c r="D38" s="78"/>
      <c r="E38" s="24" t="s">
        <v>15</v>
      </c>
      <c r="F38" s="221"/>
      <c r="G38" s="212"/>
      <c r="H38" s="217"/>
      <c r="I38" s="218">
        <v>120.25</v>
      </c>
      <c r="J38" s="219"/>
      <c r="K38" s="206"/>
    </row>
    <row r="39" spans="1:11" s="77" customFormat="1" ht="18">
      <c r="A39" s="300"/>
      <c r="B39" s="192"/>
      <c r="C39" s="22"/>
      <c r="D39" s="78"/>
      <c r="E39" s="24" t="s">
        <v>16</v>
      </c>
      <c r="F39" s="216"/>
      <c r="G39" s="212"/>
      <c r="H39" s="217"/>
      <c r="I39" s="218">
        <v>120.25</v>
      </c>
      <c r="J39" s="219"/>
      <c r="K39" s="206"/>
    </row>
    <row r="40" spans="1:11" s="77" customFormat="1" ht="18">
      <c r="A40" s="300"/>
      <c r="B40" s="192"/>
      <c r="C40" s="15">
        <v>1011010</v>
      </c>
      <c r="D40" s="79"/>
      <c r="E40" s="25" t="s">
        <v>17</v>
      </c>
      <c r="F40" s="216"/>
      <c r="G40" s="212"/>
      <c r="H40" s="217"/>
      <c r="I40" s="218">
        <v>120.25</v>
      </c>
      <c r="J40" s="219"/>
      <c r="K40" s="206"/>
    </row>
    <row r="41" spans="1:11" s="77" customFormat="1" ht="18">
      <c r="A41" s="300"/>
      <c r="B41" s="192"/>
      <c r="C41" s="26" t="s">
        <v>41</v>
      </c>
      <c r="D41" s="78"/>
      <c r="E41" s="24" t="s">
        <v>18</v>
      </c>
      <c r="F41" s="216"/>
      <c r="G41" s="212"/>
      <c r="H41" s="217"/>
      <c r="I41" s="218">
        <v>120.25</v>
      </c>
      <c r="J41" s="219"/>
      <c r="K41" s="206"/>
    </row>
    <row r="42" spans="1:11" s="77" customFormat="1" ht="18">
      <c r="A42" s="300"/>
      <c r="B42" s="192"/>
      <c r="C42" s="26" t="s">
        <v>42</v>
      </c>
      <c r="D42" s="78"/>
      <c r="E42" s="24" t="s">
        <v>19</v>
      </c>
      <c r="F42" s="216"/>
      <c r="G42" s="212"/>
      <c r="H42" s="217"/>
      <c r="I42" s="218">
        <v>120.25</v>
      </c>
      <c r="J42" s="219"/>
      <c r="K42" s="206"/>
    </row>
    <row r="43" spans="1:11" s="77" customFormat="1" ht="18">
      <c r="A43" s="300"/>
      <c r="B43" s="192"/>
      <c r="C43" s="22"/>
      <c r="D43" s="78"/>
      <c r="E43" s="24" t="s">
        <v>20</v>
      </c>
      <c r="F43" s="216"/>
      <c r="G43" s="212"/>
      <c r="H43" s="217"/>
      <c r="I43" s="218">
        <v>120.25</v>
      </c>
      <c r="J43" s="219"/>
      <c r="K43" s="222"/>
    </row>
    <row r="44" spans="1:11" s="77" customFormat="1" ht="18">
      <c r="A44" s="300"/>
      <c r="B44" s="192"/>
      <c r="C44" s="22"/>
      <c r="D44" s="78"/>
      <c r="E44" s="24" t="s">
        <v>21</v>
      </c>
      <c r="F44" s="216"/>
      <c r="G44" s="212"/>
      <c r="H44" s="213"/>
      <c r="I44" s="214">
        <v>120.25</v>
      </c>
      <c r="J44" s="219"/>
      <c r="K44" s="223"/>
    </row>
    <row r="45" spans="1:11" s="77" customFormat="1" ht="18">
      <c r="A45" s="300"/>
      <c r="B45" s="192"/>
      <c r="C45" s="22"/>
      <c r="D45" s="78"/>
      <c r="E45" s="24" t="s">
        <v>22</v>
      </c>
      <c r="F45" s="216"/>
      <c r="G45" s="212"/>
      <c r="H45" s="217"/>
      <c r="I45" s="218">
        <v>120.25</v>
      </c>
      <c r="J45" s="219"/>
      <c r="K45" s="206"/>
    </row>
    <row r="46" spans="1:11" s="77" customFormat="1" ht="18">
      <c r="A46" s="300"/>
      <c r="B46" s="192"/>
      <c r="C46" s="22"/>
      <c r="D46" s="78"/>
      <c r="E46" s="24" t="s">
        <v>23</v>
      </c>
      <c r="F46" s="216"/>
      <c r="G46" s="219"/>
      <c r="H46" s="196"/>
      <c r="I46" s="204">
        <v>120.25</v>
      </c>
      <c r="J46" s="219"/>
      <c r="K46" s="222"/>
    </row>
    <row r="47" spans="1:11" s="77" customFormat="1" ht="20.25" customHeight="1" hidden="1">
      <c r="A47" s="300"/>
      <c r="B47" s="192"/>
      <c r="C47" s="22"/>
      <c r="D47" s="78"/>
      <c r="E47" s="25" t="s">
        <v>24</v>
      </c>
      <c r="F47" s="224"/>
      <c r="G47" s="219"/>
      <c r="H47" s="196"/>
      <c r="I47" s="204"/>
      <c r="J47" s="219"/>
      <c r="K47" s="206"/>
    </row>
    <row r="48" spans="1:11" s="77" customFormat="1" ht="20.25" customHeight="1" hidden="1">
      <c r="A48" s="300"/>
      <c r="B48" s="192"/>
      <c r="C48" s="22"/>
      <c r="D48" s="78"/>
      <c r="E48" s="25" t="s">
        <v>121</v>
      </c>
      <c r="F48" s="224"/>
      <c r="G48" s="219"/>
      <c r="H48" s="196"/>
      <c r="I48" s="204"/>
      <c r="J48" s="219"/>
      <c r="K48" s="206"/>
    </row>
    <row r="49" spans="1:11" s="77" customFormat="1" ht="20.25" customHeight="1" hidden="1">
      <c r="A49" s="300"/>
      <c r="B49" s="192"/>
      <c r="C49" s="22"/>
      <c r="D49" s="78"/>
      <c r="E49" s="25" t="s">
        <v>122</v>
      </c>
      <c r="F49" s="224"/>
      <c r="G49" s="219"/>
      <c r="H49" s="196"/>
      <c r="I49" s="204"/>
      <c r="J49" s="219"/>
      <c r="K49" s="206"/>
    </row>
    <row r="50" spans="1:11" s="77" customFormat="1" ht="18" thickBot="1">
      <c r="A50" s="300"/>
      <c r="B50" s="192"/>
      <c r="C50" s="80"/>
      <c r="D50" s="27" t="s">
        <v>9</v>
      </c>
      <c r="E50" s="128" t="s">
        <v>27</v>
      </c>
      <c r="F50" s="129"/>
      <c r="G50" s="129"/>
      <c r="H50" s="181"/>
      <c r="I50" s="164">
        <f>SUM(I35:I49)</f>
        <v>1443</v>
      </c>
      <c r="J50" s="181"/>
      <c r="K50" s="165"/>
    </row>
    <row r="51" spans="1:11" s="77" customFormat="1" ht="18">
      <c r="A51" s="265"/>
      <c r="B51" s="193"/>
      <c r="C51" s="22"/>
      <c r="D51" s="28"/>
      <c r="E51" s="29" t="s">
        <v>29</v>
      </c>
      <c r="F51" s="225">
        <v>29.63</v>
      </c>
      <c r="G51" s="226">
        <v>127</v>
      </c>
      <c r="H51" s="200"/>
      <c r="I51" s="200">
        <v>204</v>
      </c>
      <c r="J51" s="197"/>
      <c r="K51" s="223"/>
    </row>
    <row r="52" spans="1:11" s="77" customFormat="1" ht="18">
      <c r="A52" s="265"/>
      <c r="B52" s="193"/>
      <c r="C52" s="22"/>
      <c r="D52" s="14"/>
      <c r="E52" s="30" t="s">
        <v>30</v>
      </c>
      <c r="F52" s="225">
        <v>156.3</v>
      </c>
      <c r="G52" s="226"/>
      <c r="H52" s="205"/>
      <c r="I52" s="205">
        <v>144</v>
      </c>
      <c r="J52" s="196"/>
      <c r="K52" s="206"/>
    </row>
    <row r="53" spans="1:11" s="77" customFormat="1" ht="18">
      <c r="A53" s="265"/>
      <c r="B53" s="193"/>
      <c r="C53" s="22"/>
      <c r="D53" s="28"/>
      <c r="E53" s="29" t="s">
        <v>31</v>
      </c>
      <c r="F53" s="225"/>
      <c r="G53" s="227">
        <v>191</v>
      </c>
      <c r="H53" s="200">
        <v>183</v>
      </c>
      <c r="I53" s="200">
        <v>37</v>
      </c>
      <c r="J53" s="200">
        <v>2700</v>
      </c>
      <c r="K53" s="223"/>
    </row>
    <row r="54" spans="1:11" s="77" customFormat="1" ht="18">
      <c r="A54" s="265"/>
      <c r="B54" s="193"/>
      <c r="C54" s="22"/>
      <c r="D54" s="28"/>
      <c r="E54" s="31" t="s">
        <v>117</v>
      </c>
      <c r="F54" s="204">
        <v>52.58</v>
      </c>
      <c r="G54" s="205"/>
      <c r="H54" s="205"/>
      <c r="I54" s="205">
        <v>7</v>
      </c>
      <c r="J54" s="205"/>
      <c r="K54" s="206"/>
    </row>
    <row r="55" spans="1:11" s="77" customFormat="1" ht="18">
      <c r="A55" s="265"/>
      <c r="B55" s="193"/>
      <c r="C55" s="22"/>
      <c r="D55" s="28"/>
      <c r="E55" s="31" t="s">
        <v>88</v>
      </c>
      <c r="F55" s="204"/>
      <c r="G55" s="205"/>
      <c r="H55" s="205"/>
      <c r="I55" s="205"/>
      <c r="J55" s="205"/>
      <c r="K55" s="208">
        <v>2.92</v>
      </c>
    </row>
    <row r="56" spans="1:11" s="77" customFormat="1" ht="18">
      <c r="A56" s="265"/>
      <c r="B56" s="193"/>
      <c r="C56" s="15">
        <v>1011020</v>
      </c>
      <c r="D56" s="28"/>
      <c r="E56" s="31" t="s">
        <v>32</v>
      </c>
      <c r="F56" s="204"/>
      <c r="G56" s="228"/>
      <c r="H56" s="205">
        <v>4</v>
      </c>
      <c r="I56" s="205"/>
      <c r="J56" s="205"/>
      <c r="K56" s="206"/>
    </row>
    <row r="57" spans="1:11" s="77" customFormat="1" ht="18">
      <c r="A57" s="265"/>
      <c r="B57" s="193"/>
      <c r="C57" s="15"/>
      <c r="D57" s="28"/>
      <c r="E57" s="31" t="s">
        <v>89</v>
      </c>
      <c r="F57" s="204"/>
      <c r="G57" s="228"/>
      <c r="H57" s="205"/>
      <c r="I57" s="205">
        <v>250</v>
      </c>
      <c r="J57" s="205"/>
      <c r="K57" s="206"/>
    </row>
    <row r="58" spans="1:11" s="77" customFormat="1" ht="19.5" customHeight="1">
      <c r="A58" s="265"/>
      <c r="B58" s="193"/>
      <c r="C58" s="32" t="s">
        <v>43</v>
      </c>
      <c r="D58" s="28"/>
      <c r="E58" s="31" t="s">
        <v>33</v>
      </c>
      <c r="F58" s="204">
        <v>406.86</v>
      </c>
      <c r="G58" s="205"/>
      <c r="H58" s="205"/>
      <c r="I58" s="205">
        <v>8</v>
      </c>
      <c r="J58" s="205"/>
      <c r="K58" s="206"/>
    </row>
    <row r="59" spans="1:11" s="77" customFormat="1" ht="18">
      <c r="A59" s="265"/>
      <c r="B59" s="193"/>
      <c r="C59" s="26" t="s">
        <v>44</v>
      </c>
      <c r="D59" s="28"/>
      <c r="E59" s="31" t="s">
        <v>34</v>
      </c>
      <c r="F59" s="204"/>
      <c r="G59" s="205"/>
      <c r="H59" s="205"/>
      <c r="I59" s="205">
        <v>30</v>
      </c>
      <c r="J59" s="205"/>
      <c r="K59" s="208">
        <v>25.96</v>
      </c>
    </row>
    <row r="60" spans="1:11" s="77" customFormat="1" ht="18">
      <c r="A60" s="265"/>
      <c r="B60" s="193"/>
      <c r="C60" s="22"/>
      <c r="D60" s="28"/>
      <c r="E60" s="31" t="s">
        <v>35</v>
      </c>
      <c r="F60" s="204">
        <v>161.4</v>
      </c>
      <c r="G60" s="205"/>
      <c r="H60" s="205"/>
      <c r="I60" s="205">
        <v>50</v>
      </c>
      <c r="J60" s="205">
        <v>2782</v>
      </c>
      <c r="K60" s="206"/>
    </row>
    <row r="61" spans="1:11" s="77" customFormat="1" ht="19.5" customHeight="1">
      <c r="A61" s="265"/>
      <c r="B61" s="193"/>
      <c r="C61" s="22"/>
      <c r="D61" s="28"/>
      <c r="E61" s="202" t="s">
        <v>37</v>
      </c>
      <c r="F61" s="204">
        <v>87.38</v>
      </c>
      <c r="G61" s="205">
        <v>325</v>
      </c>
      <c r="H61" s="205"/>
      <c r="I61" s="205"/>
      <c r="J61" s="205">
        <v>1264</v>
      </c>
      <c r="K61" s="206"/>
    </row>
    <row r="62" spans="1:11" s="77" customFormat="1" ht="19.5" customHeight="1">
      <c r="A62" s="265"/>
      <c r="B62" s="193"/>
      <c r="C62" s="22"/>
      <c r="D62" s="28"/>
      <c r="E62" s="31" t="s">
        <v>36</v>
      </c>
      <c r="F62" s="204">
        <v>42.34</v>
      </c>
      <c r="G62" s="205">
        <v>187</v>
      </c>
      <c r="H62" s="205">
        <v>187</v>
      </c>
      <c r="I62" s="205"/>
      <c r="J62" s="205"/>
      <c r="K62" s="206"/>
    </row>
    <row r="63" spans="1:11" s="77" customFormat="1" ht="19.5" customHeight="1" hidden="1">
      <c r="A63" s="265"/>
      <c r="B63" s="193"/>
      <c r="C63" s="22"/>
      <c r="D63" s="28"/>
      <c r="E63" s="23" t="s">
        <v>39</v>
      </c>
      <c r="F63" s="204"/>
      <c r="G63" s="229"/>
      <c r="H63" s="205"/>
      <c r="I63" s="205"/>
      <c r="J63" s="205"/>
      <c r="K63" s="206"/>
    </row>
    <row r="64" spans="1:11" s="77" customFormat="1" ht="19.5" customHeight="1">
      <c r="A64" s="265"/>
      <c r="B64" s="193"/>
      <c r="C64" s="22"/>
      <c r="D64" s="28"/>
      <c r="E64" s="24" t="s">
        <v>38</v>
      </c>
      <c r="F64" s="204"/>
      <c r="G64" s="205"/>
      <c r="H64" s="205"/>
      <c r="I64" s="205"/>
      <c r="J64" s="205">
        <v>1941</v>
      </c>
      <c r="K64" s="206"/>
    </row>
    <row r="65" spans="1:11" s="77" customFormat="1" ht="18" thickBot="1">
      <c r="A65" s="265"/>
      <c r="B65" s="193"/>
      <c r="C65" s="22"/>
      <c r="D65" s="34" t="s">
        <v>9</v>
      </c>
      <c r="E65" s="44" t="s">
        <v>27</v>
      </c>
      <c r="F65" s="91">
        <f aca="true" t="shared" si="1" ref="F65:K65">SUM(F51:F64)</f>
        <v>936.49</v>
      </c>
      <c r="G65" s="178">
        <f t="shared" si="1"/>
        <v>830</v>
      </c>
      <c r="H65" s="178">
        <f t="shared" si="1"/>
        <v>374</v>
      </c>
      <c r="I65" s="178">
        <f t="shared" si="1"/>
        <v>730</v>
      </c>
      <c r="J65" s="182">
        <f t="shared" si="1"/>
        <v>8687</v>
      </c>
      <c r="K65" s="253">
        <f t="shared" si="1"/>
        <v>28.880000000000003</v>
      </c>
    </row>
    <row r="66" spans="1:11" s="77" customFormat="1" ht="18" hidden="1" thickBot="1">
      <c r="A66" s="265"/>
      <c r="B66" s="193"/>
      <c r="C66" s="22"/>
      <c r="D66" s="14"/>
      <c r="E66" s="33" t="s">
        <v>118</v>
      </c>
      <c r="F66" s="137"/>
      <c r="G66" s="133"/>
      <c r="H66" s="133"/>
      <c r="I66" s="133"/>
      <c r="J66" s="230"/>
      <c r="K66" s="172"/>
    </row>
    <row r="67" spans="1:11" s="77" customFormat="1" ht="18" hidden="1" thickBot="1">
      <c r="A67" s="265"/>
      <c r="B67" s="193"/>
      <c r="C67" s="22"/>
      <c r="D67" s="14"/>
      <c r="E67" s="33" t="s">
        <v>88</v>
      </c>
      <c r="F67" s="137"/>
      <c r="G67" s="133"/>
      <c r="H67" s="133"/>
      <c r="I67" s="133"/>
      <c r="J67" s="230"/>
      <c r="K67" s="174"/>
    </row>
    <row r="68" spans="1:11" s="77" customFormat="1" ht="18" hidden="1" thickBot="1">
      <c r="A68" s="265"/>
      <c r="B68" s="193"/>
      <c r="C68" s="22"/>
      <c r="D68" s="14"/>
      <c r="E68" s="33" t="s">
        <v>37</v>
      </c>
      <c r="F68" s="231"/>
      <c r="G68" s="153"/>
      <c r="H68" s="153"/>
      <c r="I68" s="153"/>
      <c r="J68" s="232"/>
      <c r="K68" s="174"/>
    </row>
    <row r="69" spans="1:11" s="77" customFormat="1" ht="21" customHeight="1" hidden="1" thickBot="1">
      <c r="A69" s="265"/>
      <c r="B69" s="193"/>
      <c r="C69" s="18"/>
      <c r="D69" s="34" t="s">
        <v>10</v>
      </c>
      <c r="E69" s="45" t="s">
        <v>40</v>
      </c>
      <c r="F69" s="89"/>
      <c r="G69" s="66"/>
      <c r="H69" s="66"/>
      <c r="I69" s="66"/>
      <c r="J69" s="183"/>
      <c r="K69" s="174"/>
    </row>
    <row r="70" spans="1:11" s="77" customFormat="1" ht="18" hidden="1" thickBot="1">
      <c r="A70" s="265"/>
      <c r="B70" s="193"/>
      <c r="C70" s="22"/>
      <c r="D70" s="14"/>
      <c r="E70" s="35" t="s">
        <v>46</v>
      </c>
      <c r="F70" s="233"/>
      <c r="G70" s="197"/>
      <c r="H70" s="197"/>
      <c r="I70" s="197"/>
      <c r="J70" s="213"/>
      <c r="K70" s="254"/>
    </row>
    <row r="71" spans="1:11" s="77" customFormat="1" ht="18" hidden="1" thickBot="1">
      <c r="A71" s="265"/>
      <c r="B71" s="193"/>
      <c r="C71" s="22"/>
      <c r="D71" s="14"/>
      <c r="E71" s="33" t="s">
        <v>47</v>
      </c>
      <c r="F71" s="233"/>
      <c r="G71" s="197"/>
      <c r="H71" s="197"/>
      <c r="I71" s="197"/>
      <c r="J71" s="213"/>
      <c r="K71" s="254"/>
    </row>
    <row r="72" spans="1:11" s="77" customFormat="1" ht="18" hidden="1" thickBot="1">
      <c r="A72" s="265"/>
      <c r="B72" s="193"/>
      <c r="C72" s="15">
        <v>1011090</v>
      </c>
      <c r="D72" s="14"/>
      <c r="E72" s="33" t="s">
        <v>48</v>
      </c>
      <c r="F72" s="197"/>
      <c r="G72" s="197"/>
      <c r="H72" s="197"/>
      <c r="I72" s="197"/>
      <c r="J72" s="213"/>
      <c r="K72" s="254"/>
    </row>
    <row r="73" spans="1:11" s="77" customFormat="1" ht="20.25" customHeight="1" hidden="1">
      <c r="A73" s="265"/>
      <c r="B73" s="193"/>
      <c r="C73" s="26" t="s">
        <v>45</v>
      </c>
      <c r="D73" s="14"/>
      <c r="E73" s="33" t="s">
        <v>49</v>
      </c>
      <c r="F73" s="233"/>
      <c r="G73" s="197"/>
      <c r="H73" s="197"/>
      <c r="I73" s="197"/>
      <c r="J73" s="213"/>
      <c r="K73" s="254"/>
    </row>
    <row r="74" spans="1:11" s="77" customFormat="1" ht="18" hidden="1" thickBot="1">
      <c r="A74" s="265"/>
      <c r="B74" s="193"/>
      <c r="C74" s="26" t="s">
        <v>42</v>
      </c>
      <c r="D74" s="14" t="s">
        <v>9</v>
      </c>
      <c r="E74" s="122" t="s">
        <v>40</v>
      </c>
      <c r="F74" s="123"/>
      <c r="G74" s="124"/>
      <c r="H74" s="124"/>
      <c r="I74" s="124"/>
      <c r="J74" s="184"/>
      <c r="K74" s="174"/>
    </row>
    <row r="75" spans="1:11" s="77" customFormat="1" ht="21.75" customHeight="1" thickBot="1">
      <c r="A75" s="265"/>
      <c r="B75" s="193"/>
      <c r="C75" s="60">
        <v>1011170</v>
      </c>
      <c r="D75" s="125" t="s">
        <v>9</v>
      </c>
      <c r="E75" s="20" t="s">
        <v>70</v>
      </c>
      <c r="F75" s="104"/>
      <c r="G75" s="67"/>
      <c r="H75" s="67"/>
      <c r="I75" s="67"/>
      <c r="J75" s="261">
        <v>712</v>
      </c>
      <c r="K75" s="65"/>
    </row>
    <row r="76" spans="1:11" s="77" customFormat="1" ht="18" hidden="1" thickBot="1">
      <c r="A76" s="265"/>
      <c r="B76" s="193"/>
      <c r="C76" s="60">
        <v>1011190</v>
      </c>
      <c r="D76" s="34" t="s">
        <v>9</v>
      </c>
      <c r="E76" s="20" t="s">
        <v>50</v>
      </c>
      <c r="F76" s="104"/>
      <c r="G76" s="67"/>
      <c r="H76" s="67"/>
      <c r="I76" s="67"/>
      <c r="J76" s="185"/>
      <c r="K76" s="172"/>
    </row>
    <row r="77" spans="1:11" s="77" customFormat="1" ht="31.5" hidden="1" thickBot="1">
      <c r="A77" s="265"/>
      <c r="B77" s="193"/>
      <c r="C77" s="60">
        <v>1015031</v>
      </c>
      <c r="D77" s="34" t="s">
        <v>9</v>
      </c>
      <c r="E77" s="16" t="s">
        <v>69</v>
      </c>
      <c r="F77" s="105"/>
      <c r="G77" s="68"/>
      <c r="H77" s="68"/>
      <c r="I77" s="68"/>
      <c r="J77" s="186"/>
      <c r="K77" s="254"/>
    </row>
    <row r="78" spans="1:11" s="77" customFormat="1" ht="21" customHeight="1" hidden="1">
      <c r="A78" s="265"/>
      <c r="B78" s="193"/>
      <c r="C78" s="52"/>
      <c r="D78" s="100" t="s">
        <v>9</v>
      </c>
      <c r="E78" s="46"/>
      <c r="F78" s="93"/>
      <c r="G78" s="69"/>
      <c r="H78" s="69"/>
      <c r="I78" s="69"/>
      <c r="J78" s="187"/>
      <c r="K78" s="255"/>
    </row>
    <row r="79" spans="1:11" s="77" customFormat="1" ht="21.75" customHeight="1" hidden="1">
      <c r="A79" s="265"/>
      <c r="B79" s="193"/>
      <c r="C79" s="53" t="s">
        <v>2</v>
      </c>
      <c r="D79" s="101" t="s">
        <v>10</v>
      </c>
      <c r="E79" s="47"/>
      <c r="F79" s="86"/>
      <c r="G79" s="70"/>
      <c r="H79" s="70"/>
      <c r="I79" s="70"/>
      <c r="J79" s="188"/>
      <c r="K79" s="255"/>
    </row>
    <row r="80" spans="1:11" s="77" customFormat="1" ht="24" customHeight="1" thickBot="1">
      <c r="A80" s="189"/>
      <c r="B80" s="302"/>
      <c r="C80" s="54"/>
      <c r="D80" s="19" t="s">
        <v>2</v>
      </c>
      <c r="E80" s="49"/>
      <c r="F80" s="91">
        <f aca="true" t="shared" si="2" ref="F80:K80">F65+F75</f>
        <v>936.49</v>
      </c>
      <c r="G80" s="178">
        <f t="shared" si="2"/>
        <v>830</v>
      </c>
      <c r="H80" s="178">
        <f t="shared" si="2"/>
        <v>374</v>
      </c>
      <c r="I80" s="178">
        <f t="shared" si="2"/>
        <v>730</v>
      </c>
      <c r="J80" s="182">
        <f t="shared" si="2"/>
        <v>9399</v>
      </c>
      <c r="K80" s="253">
        <f t="shared" si="2"/>
        <v>28.880000000000003</v>
      </c>
    </row>
    <row r="81" spans="1:11" s="77" customFormat="1" ht="28.5" customHeight="1" hidden="1">
      <c r="A81" s="310" t="s">
        <v>82</v>
      </c>
      <c r="B81" s="314" t="s">
        <v>91</v>
      </c>
      <c r="C81" s="127" t="s">
        <v>114</v>
      </c>
      <c r="D81" s="140" t="s">
        <v>9</v>
      </c>
      <c r="E81" s="140" t="s">
        <v>73</v>
      </c>
      <c r="F81" s="168"/>
      <c r="G81" s="198"/>
      <c r="H81" s="198"/>
      <c r="I81" s="198"/>
      <c r="J81" s="199"/>
      <c r="K81" s="143"/>
    </row>
    <row r="82" spans="1:11" s="77" customFormat="1" ht="28.5" customHeight="1">
      <c r="A82" s="311"/>
      <c r="B82" s="315"/>
      <c r="C82" s="343">
        <v>1115031</v>
      </c>
      <c r="D82" s="292" t="s">
        <v>9</v>
      </c>
      <c r="E82" s="131" t="s">
        <v>74</v>
      </c>
      <c r="F82" s="197"/>
      <c r="G82" s="197">
        <v>200.8</v>
      </c>
      <c r="H82" s="197">
        <v>159.8</v>
      </c>
      <c r="I82" s="197"/>
      <c r="J82" s="200">
        <v>4171</v>
      </c>
      <c r="K82" s="194"/>
    </row>
    <row r="83" spans="1:11" s="77" customFormat="1" ht="25.5" customHeight="1" hidden="1">
      <c r="A83" s="311"/>
      <c r="B83" s="315"/>
      <c r="C83" s="282"/>
      <c r="D83" s="325"/>
      <c r="E83" s="26" t="s">
        <v>107</v>
      </c>
      <c r="F83" s="145"/>
      <c r="G83" s="145"/>
      <c r="H83" s="145"/>
      <c r="I83" s="145"/>
      <c r="J83" s="145"/>
      <c r="K83" s="146"/>
    </row>
    <row r="84" spans="1:11" s="77" customFormat="1" ht="25.5" customHeight="1" hidden="1" thickBot="1">
      <c r="A84" s="271"/>
      <c r="B84" s="316"/>
      <c r="C84" s="344"/>
      <c r="D84" s="344"/>
      <c r="E84" s="44" t="s">
        <v>40</v>
      </c>
      <c r="F84" s="72"/>
      <c r="G84" s="72"/>
      <c r="H84" s="72"/>
      <c r="I84" s="72"/>
      <c r="J84" s="72"/>
      <c r="K84" s="73"/>
    </row>
    <row r="85" spans="1:11" s="77" customFormat="1" ht="36.75" customHeight="1" hidden="1" thickBot="1">
      <c r="A85" s="312"/>
      <c r="B85" s="317"/>
      <c r="C85" s="154">
        <v>1115063</v>
      </c>
      <c r="D85" s="17" t="s">
        <v>9</v>
      </c>
      <c r="E85" s="16" t="s">
        <v>75</v>
      </c>
      <c r="F85" s="68"/>
      <c r="G85" s="68"/>
      <c r="H85" s="68"/>
      <c r="I85" s="68"/>
      <c r="J85" s="68"/>
      <c r="K85" s="141"/>
    </row>
    <row r="86" spans="1:11" s="77" customFormat="1" ht="51" customHeight="1" thickBot="1">
      <c r="A86" s="313"/>
      <c r="B86" s="318"/>
      <c r="C86" s="147"/>
      <c r="D86" s="148" t="s">
        <v>2</v>
      </c>
      <c r="E86" s="43"/>
      <c r="F86" s="149"/>
      <c r="G86" s="74">
        <f>G82</f>
        <v>200.8</v>
      </c>
      <c r="H86" s="74">
        <f>H82</f>
        <v>159.8</v>
      </c>
      <c r="I86" s="74">
        <f>I82</f>
        <v>0</v>
      </c>
      <c r="J86" s="203">
        <f>J82</f>
        <v>4171</v>
      </c>
      <c r="K86" s="256">
        <f>K82</f>
        <v>0</v>
      </c>
    </row>
    <row r="87" spans="1:11" s="77" customFormat="1" ht="24.75" customHeight="1">
      <c r="A87" s="307" t="s">
        <v>83</v>
      </c>
      <c r="B87" s="279" t="s">
        <v>65</v>
      </c>
      <c r="C87" s="126">
        <v>1510180</v>
      </c>
      <c r="D87" s="140" t="s">
        <v>9</v>
      </c>
      <c r="E87" s="151" t="s">
        <v>60</v>
      </c>
      <c r="F87" s="234"/>
      <c r="G87" s="235">
        <v>138</v>
      </c>
      <c r="H87" s="235">
        <v>87</v>
      </c>
      <c r="I87" s="235"/>
      <c r="J87" s="235"/>
      <c r="K87" s="179"/>
    </row>
    <row r="88" spans="1:11" s="77" customFormat="1" ht="61.5">
      <c r="A88" s="308"/>
      <c r="B88" s="319"/>
      <c r="C88" s="139">
        <v>1513104</v>
      </c>
      <c r="D88" s="13" t="s">
        <v>9</v>
      </c>
      <c r="E88" s="121" t="s">
        <v>61</v>
      </c>
      <c r="F88" s="204"/>
      <c r="G88" s="205">
        <v>33</v>
      </c>
      <c r="H88" s="205">
        <v>15</v>
      </c>
      <c r="I88" s="205"/>
      <c r="J88" s="205">
        <v>156</v>
      </c>
      <c r="K88" s="180"/>
    </row>
    <row r="89" spans="1:11" s="77" customFormat="1" ht="30.75" hidden="1">
      <c r="A89" s="308"/>
      <c r="B89" s="319"/>
      <c r="C89" s="139">
        <v>1513105</v>
      </c>
      <c r="D89" s="13" t="s">
        <v>9</v>
      </c>
      <c r="E89" s="13" t="s">
        <v>62</v>
      </c>
      <c r="F89" s="204"/>
      <c r="G89" s="196"/>
      <c r="H89" s="196"/>
      <c r="I89" s="196"/>
      <c r="J89" s="196"/>
      <c r="K89" s="152"/>
    </row>
    <row r="90" spans="1:11" s="77" customFormat="1" ht="45" customHeight="1" hidden="1" thickBot="1">
      <c r="A90" s="308"/>
      <c r="B90" s="319"/>
      <c r="C90" s="154">
        <v>1513131</v>
      </c>
      <c r="D90" s="21" t="s">
        <v>9</v>
      </c>
      <c r="E90" s="155" t="s">
        <v>93</v>
      </c>
      <c r="F90" s="236"/>
      <c r="G90" s="237"/>
      <c r="H90" s="237"/>
      <c r="I90" s="237"/>
      <c r="J90" s="237"/>
      <c r="K90" s="257"/>
    </row>
    <row r="91" spans="1:11" s="77" customFormat="1" ht="21.75" customHeight="1" hidden="1">
      <c r="A91" s="308"/>
      <c r="B91" s="319"/>
      <c r="C91" s="15"/>
      <c r="D91" s="95" t="s">
        <v>9</v>
      </c>
      <c r="E91" s="96"/>
      <c r="F91" s="103"/>
      <c r="G91" s="103"/>
      <c r="H91" s="103"/>
      <c r="I91" s="103"/>
      <c r="J91" s="103"/>
      <c r="K91" s="75"/>
    </row>
    <row r="92" spans="1:11" s="77" customFormat="1" ht="23.25" customHeight="1" hidden="1">
      <c r="A92" s="308"/>
      <c r="B92" s="319"/>
      <c r="C92" s="15"/>
      <c r="D92" s="97" t="s">
        <v>10</v>
      </c>
      <c r="E92" s="98"/>
      <c r="F92" s="102"/>
      <c r="G92" s="63"/>
      <c r="H92" s="63"/>
      <c r="I92" s="63"/>
      <c r="J92" s="63"/>
      <c r="K92" s="76"/>
    </row>
    <row r="93" spans="1:11" s="77" customFormat="1" ht="18" thickBot="1">
      <c r="A93" s="309"/>
      <c r="B93" s="280"/>
      <c r="C93" s="18"/>
      <c r="D93" s="19" t="s">
        <v>2</v>
      </c>
      <c r="E93" s="48"/>
      <c r="F93" s="91"/>
      <c r="G93" s="178">
        <f>G87+G88</f>
        <v>171</v>
      </c>
      <c r="H93" s="178">
        <f>H87+H88</f>
        <v>102</v>
      </c>
      <c r="I93" s="178">
        <f>I87+I88</f>
        <v>0</v>
      </c>
      <c r="J93" s="178">
        <f>J87+J88</f>
        <v>156</v>
      </c>
      <c r="K93" s="65">
        <f>K87+K88</f>
        <v>0</v>
      </c>
    </row>
    <row r="94" spans="1:11" s="77" customFormat="1" ht="25.5" customHeight="1" hidden="1" thickBot="1">
      <c r="A94" s="270" t="s">
        <v>84</v>
      </c>
      <c r="B94" s="190" t="s">
        <v>4</v>
      </c>
      <c r="C94" s="126">
        <v>2410180</v>
      </c>
      <c r="D94" s="20" t="s">
        <v>9</v>
      </c>
      <c r="E94" s="108" t="s">
        <v>63</v>
      </c>
      <c r="F94" s="88"/>
      <c r="G94" s="68"/>
      <c r="H94" s="68"/>
      <c r="I94" s="68"/>
      <c r="J94" s="68"/>
      <c r="K94" s="109"/>
    </row>
    <row r="95" spans="1:11" s="77" customFormat="1" ht="36" customHeight="1" hidden="1" thickBot="1">
      <c r="A95" s="271"/>
      <c r="B95" s="191"/>
      <c r="C95" s="126">
        <v>2414060</v>
      </c>
      <c r="D95" s="134" t="s">
        <v>9</v>
      </c>
      <c r="E95" s="135" t="s">
        <v>66</v>
      </c>
      <c r="F95" s="115"/>
      <c r="G95" s="116"/>
      <c r="H95" s="116"/>
      <c r="I95" s="116"/>
      <c r="J95" s="116"/>
      <c r="K95" s="117"/>
    </row>
    <row r="96" spans="1:11" s="77" customFormat="1" ht="18" hidden="1">
      <c r="A96" s="271"/>
      <c r="B96" s="191"/>
      <c r="C96" s="59"/>
      <c r="D96" s="283" t="s">
        <v>9</v>
      </c>
      <c r="E96" s="50" t="s">
        <v>51</v>
      </c>
      <c r="F96" s="238"/>
      <c r="G96" s="239"/>
      <c r="H96" s="239"/>
      <c r="I96" s="239"/>
      <c r="J96" s="239"/>
      <c r="K96" s="240"/>
    </row>
    <row r="97" spans="1:11" s="77" customFormat="1" ht="18" hidden="1">
      <c r="A97" s="271"/>
      <c r="B97" s="191"/>
      <c r="C97" s="58">
        <v>2414070</v>
      </c>
      <c r="D97" s="325"/>
      <c r="E97" s="30" t="s">
        <v>52</v>
      </c>
      <c r="F97" s="241"/>
      <c r="G97" s="153"/>
      <c r="H97" s="153"/>
      <c r="I97" s="153"/>
      <c r="J97" s="153"/>
      <c r="K97" s="114"/>
    </row>
    <row r="98" spans="1:11" s="77" customFormat="1" ht="18" hidden="1">
      <c r="A98" s="271"/>
      <c r="B98" s="191"/>
      <c r="C98" s="58"/>
      <c r="D98" s="325"/>
      <c r="E98" s="30" t="s">
        <v>53</v>
      </c>
      <c r="F98" s="153"/>
      <c r="G98" s="153"/>
      <c r="H98" s="153"/>
      <c r="I98" s="153"/>
      <c r="J98" s="153"/>
      <c r="K98" s="114"/>
    </row>
    <row r="99" spans="1:11" s="77" customFormat="1" ht="18" hidden="1" thickBot="1">
      <c r="A99" s="271"/>
      <c r="B99" s="191"/>
      <c r="C99" s="81"/>
      <c r="D99" s="284"/>
      <c r="E99" s="43" t="s">
        <v>40</v>
      </c>
      <c r="F99" s="89"/>
      <c r="G99" s="66"/>
      <c r="H99" s="66"/>
      <c r="I99" s="66"/>
      <c r="J99" s="66"/>
      <c r="K99" s="90"/>
    </row>
    <row r="100" spans="1:11" s="77" customFormat="1" ht="24.75" customHeight="1" hidden="1">
      <c r="A100" s="271"/>
      <c r="B100" s="191"/>
      <c r="C100" s="300">
        <v>2414090</v>
      </c>
      <c r="D100" s="268" t="s">
        <v>9</v>
      </c>
      <c r="E100" s="131" t="s">
        <v>119</v>
      </c>
      <c r="F100" s="132"/>
      <c r="G100" s="133"/>
      <c r="H100" s="133"/>
      <c r="I100" s="133"/>
      <c r="J100" s="133"/>
      <c r="K100" s="242"/>
    </row>
    <row r="101" spans="1:11" s="77" customFormat="1" ht="24.75" customHeight="1" hidden="1">
      <c r="A101" s="271"/>
      <c r="B101" s="191"/>
      <c r="C101" s="300"/>
      <c r="D101" s="268"/>
      <c r="E101" s="131" t="s">
        <v>120</v>
      </c>
      <c r="F101" s="132"/>
      <c r="G101" s="133"/>
      <c r="H101" s="133"/>
      <c r="I101" s="133"/>
      <c r="J101" s="133"/>
      <c r="K101" s="242"/>
    </row>
    <row r="102" spans="1:11" s="77" customFormat="1" ht="26.25" customHeight="1" hidden="1" thickBot="1">
      <c r="A102" s="271"/>
      <c r="B102" s="191"/>
      <c r="C102" s="301"/>
      <c r="D102" s="269"/>
      <c r="E102" s="43" t="s">
        <v>40</v>
      </c>
      <c r="F102" s="136"/>
      <c r="G102" s="136"/>
      <c r="H102" s="136"/>
      <c r="I102" s="136"/>
      <c r="J102" s="136"/>
      <c r="K102" s="258"/>
    </row>
    <row r="103" spans="1:11" s="77" customFormat="1" ht="21.75" customHeight="1" hidden="1">
      <c r="A103" s="271"/>
      <c r="B103" s="191"/>
      <c r="C103" s="82"/>
      <c r="D103" s="37"/>
      <c r="E103" s="36" t="s">
        <v>54</v>
      </c>
      <c r="F103" s="238"/>
      <c r="G103" s="238"/>
      <c r="H103" s="238"/>
      <c r="I103" s="238"/>
      <c r="J103" s="239"/>
      <c r="K103" s="240"/>
    </row>
    <row r="104" spans="1:12" s="77" customFormat="1" ht="18.75" customHeight="1" hidden="1">
      <c r="A104" s="271"/>
      <c r="B104" s="191"/>
      <c r="C104" s="130">
        <v>2414100</v>
      </c>
      <c r="D104" s="26" t="s">
        <v>9</v>
      </c>
      <c r="E104" s="38" t="s">
        <v>55</v>
      </c>
      <c r="F104" s="132"/>
      <c r="G104" s="132"/>
      <c r="H104" s="132"/>
      <c r="I104" s="132"/>
      <c r="J104" s="133"/>
      <c r="K104" s="242"/>
      <c r="L104" s="79"/>
    </row>
    <row r="105" spans="1:12" s="77" customFormat="1" ht="18" hidden="1" thickBot="1">
      <c r="A105" s="271"/>
      <c r="B105" s="191"/>
      <c r="C105" s="61"/>
      <c r="D105" s="110"/>
      <c r="E105" s="95" t="s">
        <v>40</v>
      </c>
      <c r="F105" s="111"/>
      <c r="G105" s="111"/>
      <c r="H105" s="111"/>
      <c r="I105" s="111"/>
      <c r="J105" s="112"/>
      <c r="K105" s="113"/>
      <c r="L105" s="79"/>
    </row>
    <row r="106" spans="1:12" s="77" customFormat="1" ht="18" hidden="1">
      <c r="A106" s="271"/>
      <c r="B106" s="191"/>
      <c r="C106" s="61"/>
      <c r="D106" s="285" t="s">
        <v>10</v>
      </c>
      <c r="E106" s="36" t="s">
        <v>54</v>
      </c>
      <c r="F106" s="118"/>
      <c r="G106" s="115"/>
      <c r="H106" s="115"/>
      <c r="I106" s="115"/>
      <c r="J106" s="116"/>
      <c r="K106" s="117"/>
      <c r="L106" s="79"/>
    </row>
    <row r="107" spans="1:12" s="77" customFormat="1" ht="18" hidden="1">
      <c r="A107" s="271"/>
      <c r="B107" s="191"/>
      <c r="C107" s="106"/>
      <c r="D107" s="286"/>
      <c r="E107" s="13" t="s">
        <v>55</v>
      </c>
      <c r="F107" s="231"/>
      <c r="G107" s="241"/>
      <c r="H107" s="241"/>
      <c r="I107" s="241"/>
      <c r="J107" s="153"/>
      <c r="K107" s="114"/>
      <c r="L107" s="79"/>
    </row>
    <row r="108" spans="1:12" s="77" customFormat="1" ht="18" hidden="1" thickBot="1">
      <c r="A108" s="271"/>
      <c r="B108" s="191"/>
      <c r="C108" s="107"/>
      <c r="D108" s="287"/>
      <c r="E108" s="42" t="s">
        <v>40</v>
      </c>
      <c r="F108" s="85"/>
      <c r="G108" s="91"/>
      <c r="H108" s="91"/>
      <c r="I108" s="91"/>
      <c r="J108" s="64"/>
      <c r="K108" s="92"/>
      <c r="L108" s="79"/>
    </row>
    <row r="109" spans="1:12" s="77" customFormat="1" ht="25.5" customHeight="1" hidden="1" thickBot="1">
      <c r="A109" s="271"/>
      <c r="B109" s="191"/>
      <c r="C109" s="62">
        <v>2414200</v>
      </c>
      <c r="D109" s="16" t="s">
        <v>9</v>
      </c>
      <c r="E109" s="16" t="s">
        <v>50</v>
      </c>
      <c r="F109" s="88"/>
      <c r="G109" s="68"/>
      <c r="H109" s="71"/>
      <c r="I109" s="71"/>
      <c r="J109" s="68"/>
      <c r="K109" s="87"/>
      <c r="L109" s="79"/>
    </row>
    <row r="110" spans="1:12" s="77" customFormat="1" ht="27.75" customHeight="1" hidden="1">
      <c r="A110" s="271"/>
      <c r="B110" s="316"/>
      <c r="C110" s="295" t="s">
        <v>2</v>
      </c>
      <c r="D110" s="57" t="s">
        <v>9</v>
      </c>
      <c r="E110" s="46"/>
      <c r="F110" s="156"/>
      <c r="G110" s="156"/>
      <c r="H110" s="156"/>
      <c r="I110" s="156"/>
      <c r="J110" s="157"/>
      <c r="K110" s="93"/>
      <c r="L110" s="79"/>
    </row>
    <row r="111" spans="1:12" s="77" customFormat="1" ht="27.75" customHeight="1" hidden="1">
      <c r="A111" s="271"/>
      <c r="B111" s="316"/>
      <c r="C111" s="296"/>
      <c r="D111" s="158" t="s">
        <v>10</v>
      </c>
      <c r="E111" s="47"/>
      <c r="F111" s="159"/>
      <c r="G111" s="159"/>
      <c r="H111" s="159"/>
      <c r="I111" s="159"/>
      <c r="J111" s="160"/>
      <c r="K111" s="161"/>
      <c r="L111" s="79"/>
    </row>
    <row r="112" spans="1:11" s="77" customFormat="1" ht="27.75" customHeight="1" hidden="1" thickBot="1">
      <c r="A112" s="266"/>
      <c r="B112" s="334"/>
      <c r="C112" s="297"/>
      <c r="D112" s="162" t="s">
        <v>2</v>
      </c>
      <c r="E112" s="48"/>
      <c r="F112" s="163"/>
      <c r="G112" s="163"/>
      <c r="H112" s="163"/>
      <c r="I112" s="163"/>
      <c r="J112" s="164"/>
      <c r="K112" s="165"/>
    </row>
    <row r="113" spans="1:11" s="77" customFormat="1" ht="34.5" customHeight="1">
      <c r="A113" s="277">
        <v>29</v>
      </c>
      <c r="B113" s="279" t="s">
        <v>85</v>
      </c>
      <c r="C113" s="281">
        <v>2910180</v>
      </c>
      <c r="D113" s="283" t="s">
        <v>9</v>
      </c>
      <c r="E113" s="140" t="s">
        <v>56</v>
      </c>
      <c r="F113" s="168"/>
      <c r="G113" s="168">
        <v>17.56</v>
      </c>
      <c r="H113" s="169"/>
      <c r="I113" s="169"/>
      <c r="J113" s="169"/>
      <c r="K113" s="243"/>
    </row>
    <row r="114" spans="1:11" s="77" customFormat="1" ht="27" customHeight="1" thickBot="1">
      <c r="A114" s="278"/>
      <c r="B114" s="280"/>
      <c r="C114" s="282"/>
      <c r="D114" s="284"/>
      <c r="E114" s="147" t="s">
        <v>40</v>
      </c>
      <c r="F114" s="166"/>
      <c r="G114" s="166">
        <f>G113</f>
        <v>17.56</v>
      </c>
      <c r="H114" s="167"/>
      <c r="I114" s="167"/>
      <c r="J114" s="167"/>
      <c r="K114" s="244"/>
    </row>
    <row r="115" spans="1:11" s="77" customFormat="1" ht="27" customHeight="1">
      <c r="A115" s="277">
        <v>33</v>
      </c>
      <c r="B115" s="279" t="s">
        <v>109</v>
      </c>
      <c r="C115" s="281">
        <v>3310180</v>
      </c>
      <c r="D115" s="283" t="s">
        <v>9</v>
      </c>
      <c r="E115" s="140" t="s">
        <v>110</v>
      </c>
      <c r="F115" s="168">
        <v>9.14</v>
      </c>
      <c r="G115" s="168">
        <v>12</v>
      </c>
      <c r="H115" s="169">
        <v>12</v>
      </c>
      <c r="I115" s="169"/>
      <c r="J115" s="169"/>
      <c r="K115" s="245"/>
    </row>
    <row r="116" spans="1:11" s="77" customFormat="1" ht="27" customHeight="1" thickBot="1">
      <c r="A116" s="278"/>
      <c r="B116" s="280"/>
      <c r="C116" s="282"/>
      <c r="D116" s="284"/>
      <c r="E116" s="147" t="s">
        <v>40</v>
      </c>
      <c r="F116" s="170">
        <f aca="true" t="shared" si="3" ref="F116:K116">F115</f>
        <v>9.14</v>
      </c>
      <c r="G116" s="170">
        <f t="shared" si="3"/>
        <v>12</v>
      </c>
      <c r="H116" s="170">
        <f t="shared" si="3"/>
        <v>12</v>
      </c>
      <c r="I116" s="170">
        <f t="shared" si="3"/>
        <v>0</v>
      </c>
      <c r="J116" s="170">
        <f t="shared" si="3"/>
        <v>0</v>
      </c>
      <c r="K116" s="259">
        <f t="shared" si="3"/>
        <v>0</v>
      </c>
    </row>
    <row r="117" spans="1:11" s="77" customFormat="1" ht="31.5" customHeight="1">
      <c r="A117" s="277">
        <v>48</v>
      </c>
      <c r="B117" s="279" t="s">
        <v>86</v>
      </c>
      <c r="C117" s="281">
        <v>4810180</v>
      </c>
      <c r="D117" s="283" t="s">
        <v>9</v>
      </c>
      <c r="E117" s="140" t="s">
        <v>96</v>
      </c>
      <c r="F117" s="168">
        <v>1.45</v>
      </c>
      <c r="G117" s="168"/>
      <c r="H117" s="169"/>
      <c r="I117" s="169"/>
      <c r="J117" s="169"/>
      <c r="K117" s="246"/>
    </row>
    <row r="118" spans="1:11" s="77" customFormat="1" ht="29.25" customHeight="1" thickBot="1">
      <c r="A118" s="278"/>
      <c r="B118" s="280"/>
      <c r="C118" s="282"/>
      <c r="D118" s="284"/>
      <c r="E118" s="147" t="s">
        <v>40</v>
      </c>
      <c r="F118" s="166">
        <f>F117</f>
        <v>1.45</v>
      </c>
      <c r="G118" s="166"/>
      <c r="H118" s="167"/>
      <c r="I118" s="167"/>
      <c r="J118" s="167"/>
      <c r="K118" s="247"/>
    </row>
    <row r="119" spans="1:11" s="77" customFormat="1" ht="28.5" customHeight="1" hidden="1">
      <c r="A119" s="303" t="s">
        <v>87</v>
      </c>
      <c r="B119" s="305" t="s">
        <v>67</v>
      </c>
      <c r="C119" s="171">
        <v>6710180</v>
      </c>
      <c r="D119" s="283" t="s">
        <v>9</v>
      </c>
      <c r="E119" s="35" t="s">
        <v>68</v>
      </c>
      <c r="F119" s="248"/>
      <c r="G119" s="248"/>
      <c r="H119" s="197"/>
      <c r="I119" s="197"/>
      <c r="J119" s="197"/>
      <c r="K119" s="172"/>
    </row>
    <row r="120" spans="1:11" s="77" customFormat="1" ht="24.75" customHeight="1" hidden="1">
      <c r="A120" s="303"/>
      <c r="B120" s="305"/>
      <c r="C120" s="173">
        <v>6717100</v>
      </c>
      <c r="D120" s="325"/>
      <c r="E120" s="35" t="s">
        <v>68</v>
      </c>
      <c r="F120" s="204"/>
      <c r="G120" s="204"/>
      <c r="H120" s="196"/>
      <c r="I120" s="196"/>
      <c r="J120" s="196"/>
      <c r="K120" s="174"/>
    </row>
    <row r="121" spans="1:11" s="77" customFormat="1" ht="24.75" customHeight="1" hidden="1" thickBot="1">
      <c r="A121" s="304"/>
      <c r="B121" s="306"/>
      <c r="C121" s="144"/>
      <c r="D121" s="284"/>
      <c r="E121" s="147" t="s">
        <v>40</v>
      </c>
      <c r="F121" s="149"/>
      <c r="G121" s="149"/>
      <c r="H121" s="74"/>
      <c r="I121" s="74"/>
      <c r="J121" s="74"/>
      <c r="K121" s="150"/>
    </row>
    <row r="122" spans="1:11" s="77" customFormat="1" ht="30.75" customHeight="1">
      <c r="A122" s="320" t="s">
        <v>90</v>
      </c>
      <c r="B122" s="279" t="s">
        <v>71</v>
      </c>
      <c r="C122" s="281">
        <v>7510180</v>
      </c>
      <c r="D122" s="140" t="s">
        <v>9</v>
      </c>
      <c r="E122" s="175" t="s">
        <v>72</v>
      </c>
      <c r="F122" s="249">
        <v>8.21</v>
      </c>
      <c r="G122" s="249"/>
      <c r="H122" s="142"/>
      <c r="I122" s="142"/>
      <c r="J122" s="142"/>
      <c r="K122" s="69"/>
    </row>
    <row r="123" spans="1:11" s="77" customFormat="1" ht="30.75" customHeight="1" thickBot="1">
      <c r="A123" s="304"/>
      <c r="B123" s="280"/>
      <c r="C123" s="321"/>
      <c r="D123" s="147" t="s">
        <v>40</v>
      </c>
      <c r="E123" s="147" t="s">
        <v>40</v>
      </c>
      <c r="F123" s="120">
        <v>8.21</v>
      </c>
      <c r="G123" s="120">
        <f>G122</f>
        <v>0</v>
      </c>
      <c r="H123" s="120">
        <f>H122</f>
        <v>0</v>
      </c>
      <c r="I123" s="120">
        <f>I122</f>
        <v>0</v>
      </c>
      <c r="J123" s="120">
        <f>J122</f>
        <v>0</v>
      </c>
      <c r="K123" s="260">
        <f>K122</f>
        <v>0</v>
      </c>
    </row>
    <row r="124" spans="1:11" s="83" customFormat="1" ht="12.75" customHeight="1" hidden="1">
      <c r="A124" s="335" t="s">
        <v>40</v>
      </c>
      <c r="B124" s="338" t="s">
        <v>9</v>
      </c>
      <c r="C124" s="338"/>
      <c r="D124" s="338"/>
      <c r="E124" s="338"/>
      <c r="F124" s="323"/>
      <c r="G124" s="323"/>
      <c r="H124" s="323"/>
      <c r="I124" s="351"/>
      <c r="J124" s="323"/>
      <c r="K124" s="332"/>
    </row>
    <row r="125" spans="1:11" s="83" customFormat="1" ht="20.25" customHeight="1" hidden="1">
      <c r="A125" s="336"/>
      <c r="B125" s="322"/>
      <c r="C125" s="322"/>
      <c r="D125" s="322"/>
      <c r="E125" s="322"/>
      <c r="F125" s="324"/>
      <c r="G125" s="324"/>
      <c r="H125" s="324"/>
      <c r="I125" s="352"/>
      <c r="J125" s="324"/>
      <c r="K125" s="333"/>
    </row>
    <row r="126" spans="1:11" s="84" customFormat="1" ht="21" customHeight="1" hidden="1">
      <c r="A126" s="336"/>
      <c r="B126" s="322" t="s">
        <v>10</v>
      </c>
      <c r="C126" s="322"/>
      <c r="D126" s="322"/>
      <c r="E126" s="322"/>
      <c r="F126" s="324"/>
      <c r="G126" s="324"/>
      <c r="H126" s="324"/>
      <c r="I126" s="138"/>
      <c r="J126" s="324"/>
      <c r="K126" s="333"/>
    </row>
    <row r="127" spans="1:11" s="84" customFormat="1" ht="13.5" customHeight="1" hidden="1">
      <c r="A127" s="336"/>
      <c r="B127" s="322"/>
      <c r="C127" s="322"/>
      <c r="D127" s="322"/>
      <c r="E127" s="322"/>
      <c r="F127" s="324"/>
      <c r="G127" s="324"/>
      <c r="H127" s="324"/>
      <c r="I127" s="138"/>
      <c r="J127" s="324"/>
      <c r="K127" s="333"/>
    </row>
    <row r="128" spans="1:11" s="84" customFormat="1" ht="17.25" customHeight="1" hidden="1">
      <c r="A128" s="336"/>
      <c r="B128" s="326" t="s">
        <v>127</v>
      </c>
      <c r="C128" s="327"/>
      <c r="D128" s="327"/>
      <c r="E128" s="328"/>
      <c r="F128" s="275">
        <f aca="true" t="shared" si="4" ref="F128:K128">F31+F80+F86+F93+F114+F116+F118+F123</f>
        <v>1539.0100000000002</v>
      </c>
      <c r="G128" s="275">
        <f t="shared" si="4"/>
        <v>1231.36</v>
      </c>
      <c r="H128" s="275">
        <f t="shared" si="4"/>
        <v>647.8</v>
      </c>
      <c r="I128" s="275">
        <f t="shared" si="4"/>
        <v>730</v>
      </c>
      <c r="J128" s="275">
        <f t="shared" si="4"/>
        <v>80984</v>
      </c>
      <c r="K128" s="339">
        <f t="shared" si="4"/>
        <v>28.880000000000003</v>
      </c>
    </row>
    <row r="129" spans="1:11" s="84" customFormat="1" ht="27.75" customHeight="1" thickBot="1">
      <c r="A129" s="337"/>
      <c r="B129" s="329"/>
      <c r="C129" s="330"/>
      <c r="D129" s="330"/>
      <c r="E129" s="331"/>
      <c r="F129" s="276"/>
      <c r="G129" s="276"/>
      <c r="H129" s="276"/>
      <c r="I129" s="276"/>
      <c r="J129" s="276"/>
      <c r="K129" s="340"/>
    </row>
    <row r="130" spans="1:11" ht="17.25" customHeight="1">
      <c r="A130" s="4"/>
      <c r="B130" s="5"/>
      <c r="C130" s="5"/>
      <c r="D130" s="5"/>
      <c r="E130" s="51"/>
      <c r="F130" s="6"/>
      <c r="G130" s="6"/>
      <c r="H130" s="6"/>
      <c r="I130" s="6"/>
      <c r="J130" s="6"/>
      <c r="K130" s="6"/>
    </row>
    <row r="131" spans="6:11" ht="15">
      <c r="F131" s="262"/>
      <c r="G131" s="262"/>
      <c r="H131" s="262"/>
      <c r="I131" s="262"/>
      <c r="J131" s="262"/>
      <c r="K131" s="262"/>
    </row>
    <row r="132" spans="1:10" s="1" customFormat="1" ht="18">
      <c r="A132" s="11" t="s">
        <v>94</v>
      </c>
      <c r="E132" s="41"/>
      <c r="J132" s="12" t="s">
        <v>95</v>
      </c>
    </row>
  </sheetData>
  <mergeCells count="71">
    <mergeCell ref="E12:E14"/>
    <mergeCell ref="D12:D14"/>
    <mergeCell ref="G12:I13"/>
    <mergeCell ref="I124:I125"/>
    <mergeCell ref="A7:K7"/>
    <mergeCell ref="A8:K8"/>
    <mergeCell ref="F12:F14"/>
    <mergeCell ref="J12:J14"/>
    <mergeCell ref="K12:K14"/>
    <mergeCell ref="A12:A14"/>
    <mergeCell ref="B12:B14"/>
    <mergeCell ref="J126:J127"/>
    <mergeCell ref="C12:C14"/>
    <mergeCell ref="H126:H127"/>
    <mergeCell ref="G124:G125"/>
    <mergeCell ref="C16:C17"/>
    <mergeCell ref="C117:C118"/>
    <mergeCell ref="D119:D121"/>
    <mergeCell ref="C82:C84"/>
    <mergeCell ref="D113:D114"/>
    <mergeCell ref="D82:D84"/>
    <mergeCell ref="F128:F129"/>
    <mergeCell ref="K124:K125"/>
    <mergeCell ref="A94:A112"/>
    <mergeCell ref="B94:B112"/>
    <mergeCell ref="A124:A129"/>
    <mergeCell ref="B124:E125"/>
    <mergeCell ref="F124:F125"/>
    <mergeCell ref="K126:K127"/>
    <mergeCell ref="F126:F127"/>
    <mergeCell ref="K128:K129"/>
    <mergeCell ref="B126:E127"/>
    <mergeCell ref="J128:J129"/>
    <mergeCell ref="J124:J125"/>
    <mergeCell ref="D96:D99"/>
    <mergeCell ref="G128:G129"/>
    <mergeCell ref="H128:H129"/>
    <mergeCell ref="B128:E129"/>
    <mergeCell ref="H124:H125"/>
    <mergeCell ref="G126:G127"/>
    <mergeCell ref="D117:D118"/>
    <mergeCell ref="A87:A93"/>
    <mergeCell ref="A81:A86"/>
    <mergeCell ref="B81:B86"/>
    <mergeCell ref="A117:A118"/>
    <mergeCell ref="B117:B118"/>
    <mergeCell ref="A113:A114"/>
    <mergeCell ref="B113:B114"/>
    <mergeCell ref="B87:B93"/>
    <mergeCell ref="A15:A32"/>
    <mergeCell ref="B15:B32"/>
    <mergeCell ref="A33:A80"/>
    <mergeCell ref="B33:B80"/>
    <mergeCell ref="C113:C114"/>
    <mergeCell ref="D106:D108"/>
    <mergeCell ref="C18:C29"/>
    <mergeCell ref="D18:D29"/>
    <mergeCell ref="C110:C112"/>
    <mergeCell ref="C31:C32"/>
    <mergeCell ref="C100:C102"/>
    <mergeCell ref="D100:D102"/>
    <mergeCell ref="I128:I129"/>
    <mergeCell ref="A115:A116"/>
    <mergeCell ref="B115:B116"/>
    <mergeCell ref="C115:C116"/>
    <mergeCell ref="D115:D116"/>
    <mergeCell ref="A119:A121"/>
    <mergeCell ref="B119:B121"/>
    <mergeCell ref="A122:A123"/>
    <mergeCell ref="B122:B123"/>
    <mergeCell ref="C122:C123"/>
  </mergeCells>
  <printOptions/>
  <pageMargins left="0.64" right="0.21" top="0.2362204724409449" bottom="0.11811023622047245" header="0.1968503937007874" footer="0.15748031496062992"/>
  <pageSetup fitToHeight="4" fitToWidth="1" horizontalDpi="600" verticalDpi="600" orientation="landscape" paperSize="9" scale="61" r:id="rId1"/>
  <rowBreaks count="3" manualBreakCount="3">
    <brk id="42" max="9" man="1"/>
    <brk id="82" max="9" man="1"/>
    <brk id="1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Admin</cp:lastModifiedBy>
  <cp:lastPrinted>2017-11-17T08:56:18Z</cp:lastPrinted>
  <dcterms:created xsi:type="dcterms:W3CDTF">2009-01-12T08:14:55Z</dcterms:created>
  <dcterms:modified xsi:type="dcterms:W3CDTF">2017-11-21T09:30:22Z</dcterms:modified>
  <cp:category/>
  <cp:version/>
  <cp:contentType/>
  <cp:contentStatus/>
</cp:coreProperties>
</file>