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480" windowHeight="908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<sst xmlns="http://schemas.openxmlformats.org/spreadsheetml/2006/main" count="59" uniqueCount="46">
  <si>
    <t>КВК</t>
  </si>
  <si>
    <t>Найменування головного розпорядника коштів</t>
  </si>
  <si>
    <t>КФКВ</t>
  </si>
  <si>
    <t>Всього:</t>
  </si>
  <si>
    <t>Відділ освіти Новокаховської міської ради</t>
  </si>
  <si>
    <t>Водопостачання та водовідведення (куб.м.)</t>
  </si>
  <si>
    <t>Природний газ (тис.куб.м.)</t>
  </si>
  <si>
    <t>Теплова енергія (Гкал)</t>
  </si>
  <si>
    <t>Електрична енергія (кВт/год)</t>
  </si>
  <si>
    <t>Загальний фонд</t>
  </si>
  <si>
    <t>Назва бюджетного закладу</t>
  </si>
  <si>
    <t xml:space="preserve">водовідведення </t>
  </si>
  <si>
    <t xml:space="preserve">водопостачання </t>
  </si>
  <si>
    <t>Складова частина  міського бюджету</t>
  </si>
  <si>
    <t>НВК № 2</t>
  </si>
  <si>
    <t>ЗОШ № 8</t>
  </si>
  <si>
    <t>ЗОШ № 10</t>
  </si>
  <si>
    <t>Корсунська ЗОШ</t>
  </si>
  <si>
    <t>Разом:</t>
  </si>
  <si>
    <t>Новокаховської міської ради</t>
  </si>
  <si>
    <t>Управління  праці</t>
  </si>
  <si>
    <t>Управління праці та соціального  захисту населення  Новокаховської міської ради</t>
  </si>
  <si>
    <t>Всього по бюджету:</t>
  </si>
  <si>
    <t>до рішення  виконавчого комітету</t>
  </si>
  <si>
    <t xml:space="preserve">Додаток </t>
  </si>
  <si>
    <t>15</t>
  </si>
  <si>
    <t>Відділ у  справах сім'ї, молоді, фізичної культури  і спорту Новкаховської міської ради</t>
  </si>
  <si>
    <t>Перший заступник міського голови</t>
  </si>
  <si>
    <t>Л.Г.Чурсинов</t>
  </si>
  <si>
    <t xml:space="preserve">  Збілшення лімітів споживання енергоносіїв</t>
  </si>
  <si>
    <t>для  бюджетних установ та організацій на 2016 рік</t>
  </si>
  <si>
    <t>Територіальний центр  соціального обслуговування пенсіонерів  та одиноких непрацездатних громадян</t>
  </si>
  <si>
    <t>11</t>
  </si>
  <si>
    <t>Адмінбудівля</t>
  </si>
  <si>
    <t>Централізована бухгалтерія (Адмінбудівля)</t>
  </si>
  <si>
    <t>Архівний відділ Новокаховської міської ради</t>
  </si>
  <si>
    <t xml:space="preserve">Архівний відділ </t>
  </si>
  <si>
    <t>67</t>
  </si>
  <si>
    <t>Управління з надзвичайних ситуацій та цивільного захисту населення  Новокаховської міської ради</t>
  </si>
  <si>
    <t>Управління НС і ЦЗН</t>
  </si>
  <si>
    <t>ЗОШ №4</t>
  </si>
  <si>
    <t>03</t>
  </si>
  <si>
    <t>Виконавчий комітет Новокаховської міської ради</t>
  </si>
  <si>
    <t>80800</t>
  </si>
  <si>
    <t>ФАП с. Райське</t>
  </si>
  <si>
    <r>
      <t xml:space="preserve">від </t>
    </r>
    <r>
      <rPr>
        <i/>
        <sz val="10"/>
        <rFont val="Arial Cyr"/>
        <family val="0"/>
      </rPr>
      <t xml:space="preserve">24.01.2017 </t>
    </r>
    <r>
      <rPr>
        <sz val="10"/>
        <rFont val="Arial Cyr"/>
        <family val="0"/>
      </rPr>
      <t xml:space="preserve">№ </t>
    </r>
    <r>
      <rPr>
        <i/>
        <sz val="10"/>
        <rFont val="Arial Cyr"/>
        <family val="0"/>
      </rPr>
      <t>6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</si>
</sst>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center" vertical="top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7" fontId="8" fillId="0" borderId="11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distributed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177" fontId="8" fillId="0" borderId="22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view="pageBreakPreview" zoomScale="75" zoomScaleNormal="75" zoomScaleSheetLayoutView="75" workbookViewId="0" topLeftCell="D1">
      <selection activeCell="I4" sqref="I4"/>
    </sheetView>
  </sheetViews>
  <sheetFormatPr defaultColWidth="9.00390625" defaultRowHeight="12.75"/>
  <cols>
    <col min="1" max="1" width="6.875" style="2" customWidth="1"/>
    <col min="2" max="2" width="33.75390625" style="0" customWidth="1"/>
    <col min="3" max="3" width="16.00390625" style="0" customWidth="1"/>
    <col min="4" max="4" width="21.875" style="0" customWidth="1"/>
    <col min="5" max="5" width="33.00390625" style="20" customWidth="1"/>
    <col min="6" max="6" width="19.875" style="0" customWidth="1"/>
    <col min="7" max="7" width="17.875" style="0" customWidth="1"/>
    <col min="8" max="8" width="20.50390625" style="0" customWidth="1"/>
    <col min="9" max="9" width="19.50390625" style="0" customWidth="1"/>
    <col min="10" max="10" width="20.875" style="0" customWidth="1"/>
  </cols>
  <sheetData>
    <row r="1" ht="15">
      <c r="I1" t="s">
        <v>24</v>
      </c>
    </row>
    <row r="2" spans="9:10" ht="15">
      <c r="I2" s="7" t="s">
        <v>23</v>
      </c>
      <c r="J2" s="8"/>
    </row>
    <row r="3" spans="9:10" ht="15">
      <c r="I3" s="7" t="s">
        <v>19</v>
      </c>
      <c r="J3" s="8"/>
    </row>
    <row r="4" spans="9:10" ht="15">
      <c r="I4" s="7" t="s">
        <v>45</v>
      </c>
      <c r="J4" s="9"/>
    </row>
    <row r="6" spans="1:10" ht="17.25">
      <c r="A6" s="80" t="s">
        <v>29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7.25">
      <c r="A7" s="80" t="s">
        <v>30</v>
      </c>
      <c r="B7" s="81"/>
      <c r="C7" s="81"/>
      <c r="D7" s="81"/>
      <c r="E7" s="81"/>
      <c r="F7" s="81"/>
      <c r="G7" s="81"/>
      <c r="H7" s="81"/>
      <c r="I7" s="81"/>
      <c r="J7" s="81"/>
    </row>
    <row r="8" ht="18" thickBot="1">
      <c r="A8" s="3"/>
    </row>
    <row r="9" spans="1:10" ht="18.75" customHeight="1">
      <c r="A9" s="88" t="s">
        <v>0</v>
      </c>
      <c r="B9" s="82" t="s">
        <v>1</v>
      </c>
      <c r="C9" s="100" t="s">
        <v>2</v>
      </c>
      <c r="D9" s="100" t="s">
        <v>13</v>
      </c>
      <c r="E9" s="93" t="s">
        <v>10</v>
      </c>
      <c r="F9" s="82" t="s">
        <v>7</v>
      </c>
      <c r="G9" s="96" t="s">
        <v>5</v>
      </c>
      <c r="H9" s="97"/>
      <c r="I9" s="82" t="s">
        <v>8</v>
      </c>
      <c r="J9" s="85" t="s">
        <v>6</v>
      </c>
    </row>
    <row r="10" spans="1:10" ht="21" customHeight="1">
      <c r="A10" s="89"/>
      <c r="B10" s="91"/>
      <c r="C10" s="101"/>
      <c r="D10" s="101"/>
      <c r="E10" s="94"/>
      <c r="F10" s="83"/>
      <c r="G10" s="98"/>
      <c r="H10" s="99"/>
      <c r="I10" s="83"/>
      <c r="J10" s="86"/>
    </row>
    <row r="11" spans="1:10" ht="35.25" customHeight="1" thickBot="1">
      <c r="A11" s="90"/>
      <c r="B11" s="92"/>
      <c r="C11" s="102"/>
      <c r="D11" s="102"/>
      <c r="E11" s="95"/>
      <c r="F11" s="84"/>
      <c r="G11" s="56" t="s">
        <v>12</v>
      </c>
      <c r="H11" s="56" t="s">
        <v>11</v>
      </c>
      <c r="I11" s="84"/>
      <c r="J11" s="87"/>
    </row>
    <row r="12" spans="1:10" ht="31.5" customHeight="1">
      <c r="A12" s="145" t="s">
        <v>41</v>
      </c>
      <c r="B12" s="145" t="s">
        <v>42</v>
      </c>
      <c r="C12" s="145" t="s">
        <v>43</v>
      </c>
      <c r="D12" s="145" t="s">
        <v>9</v>
      </c>
      <c r="E12" s="44" t="s">
        <v>44</v>
      </c>
      <c r="F12" s="74"/>
      <c r="G12" s="75"/>
      <c r="H12" s="67"/>
      <c r="I12" s="76">
        <v>1814</v>
      </c>
      <c r="J12" s="68"/>
    </row>
    <row r="13" spans="1:10" ht="30" customHeight="1" thickBot="1">
      <c r="A13" s="146"/>
      <c r="B13" s="146"/>
      <c r="C13" s="146"/>
      <c r="D13" s="146"/>
      <c r="E13" s="25" t="s">
        <v>3</v>
      </c>
      <c r="F13" s="65"/>
      <c r="G13" s="66"/>
      <c r="H13" s="67"/>
      <c r="I13" s="77">
        <f>I12</f>
        <v>1814</v>
      </c>
      <c r="J13" s="68"/>
    </row>
    <row r="14" spans="1:10" s="33" customFormat="1" ht="15">
      <c r="A14" s="132">
        <v>10</v>
      </c>
      <c r="B14" s="109" t="s">
        <v>4</v>
      </c>
      <c r="C14" s="100">
        <v>70201</v>
      </c>
      <c r="D14" s="93" t="s">
        <v>9</v>
      </c>
      <c r="E14" s="69" t="s">
        <v>14</v>
      </c>
      <c r="F14" s="70">
        <v>85.61</v>
      </c>
      <c r="G14" s="71"/>
      <c r="H14" s="72"/>
      <c r="I14" s="72"/>
      <c r="J14" s="73"/>
    </row>
    <row r="15" spans="1:10" s="33" customFormat="1" ht="15">
      <c r="A15" s="133"/>
      <c r="B15" s="135"/>
      <c r="C15" s="107"/>
      <c r="D15" s="94"/>
      <c r="E15" s="18" t="s">
        <v>40</v>
      </c>
      <c r="F15" s="36">
        <v>29.68</v>
      </c>
      <c r="G15" s="26"/>
      <c r="H15" s="26"/>
      <c r="I15" s="26"/>
      <c r="J15" s="37"/>
    </row>
    <row r="16" spans="1:10" s="33" customFormat="1" ht="19.5" customHeight="1">
      <c r="A16" s="133"/>
      <c r="B16" s="135"/>
      <c r="C16" s="107"/>
      <c r="D16" s="94"/>
      <c r="E16" s="18" t="s">
        <v>15</v>
      </c>
      <c r="F16" s="36">
        <v>61.28</v>
      </c>
      <c r="G16" s="26"/>
      <c r="H16" s="26"/>
      <c r="I16" s="26"/>
      <c r="J16" s="37"/>
    </row>
    <row r="17" spans="1:10" s="33" customFormat="1" ht="18" customHeight="1">
      <c r="A17" s="133"/>
      <c r="B17" s="135"/>
      <c r="C17" s="107"/>
      <c r="D17" s="94"/>
      <c r="E17" s="18" t="s">
        <v>16</v>
      </c>
      <c r="F17" s="36">
        <v>62.79</v>
      </c>
      <c r="G17" s="26"/>
      <c r="H17" s="26"/>
      <c r="I17" s="26"/>
      <c r="J17" s="37"/>
    </row>
    <row r="18" spans="1:10" s="33" customFormat="1" ht="19.5" customHeight="1">
      <c r="A18" s="133"/>
      <c r="B18" s="135"/>
      <c r="C18" s="107"/>
      <c r="D18" s="94"/>
      <c r="E18" s="17" t="s">
        <v>17</v>
      </c>
      <c r="F18" s="36"/>
      <c r="G18" s="26">
        <v>50</v>
      </c>
      <c r="H18" s="26">
        <v>50</v>
      </c>
      <c r="I18" s="26">
        <v>1500</v>
      </c>
      <c r="J18" s="37"/>
    </row>
    <row r="19" spans="1:10" s="33" customFormat="1" ht="26.25" customHeight="1" thickBot="1">
      <c r="A19" s="134"/>
      <c r="B19" s="136"/>
      <c r="C19" s="108"/>
      <c r="D19" s="95"/>
      <c r="E19" s="25" t="s">
        <v>3</v>
      </c>
      <c r="F19" s="59">
        <f>SUM(F14:F18)</f>
        <v>239.35999999999999</v>
      </c>
      <c r="G19" s="31">
        <f>SUM(G14:G18)</f>
        <v>50</v>
      </c>
      <c r="H19" s="31">
        <f>SUM(H14:H18)</f>
        <v>50</v>
      </c>
      <c r="I19" s="31">
        <f>SUM(I14:I18)</f>
        <v>1500</v>
      </c>
      <c r="J19" s="39">
        <f>SUM(J14:J18)</f>
        <v>0</v>
      </c>
    </row>
    <row r="20" spans="1:10" s="33" customFormat="1" ht="30.75" customHeight="1">
      <c r="A20" s="115" t="s">
        <v>32</v>
      </c>
      <c r="B20" s="118" t="s">
        <v>26</v>
      </c>
      <c r="C20" s="43">
        <v>10116</v>
      </c>
      <c r="D20" s="42" t="s">
        <v>9</v>
      </c>
      <c r="E20" s="42" t="s">
        <v>33</v>
      </c>
      <c r="F20" s="60"/>
      <c r="G20" s="61"/>
      <c r="H20" s="61"/>
      <c r="I20" s="61">
        <v>1424</v>
      </c>
      <c r="J20" s="62"/>
    </row>
    <row r="21" spans="1:10" s="33" customFormat="1" ht="37.5" customHeight="1">
      <c r="A21" s="116"/>
      <c r="B21" s="119"/>
      <c r="C21" s="63">
        <v>130113</v>
      </c>
      <c r="D21" s="44" t="s">
        <v>9</v>
      </c>
      <c r="E21" s="44" t="s">
        <v>34</v>
      </c>
      <c r="F21" s="64"/>
      <c r="G21" s="64"/>
      <c r="H21" s="64"/>
      <c r="I21" s="64">
        <v>393</v>
      </c>
      <c r="J21" s="78"/>
    </row>
    <row r="22" spans="1:10" s="33" customFormat="1" ht="27.75" customHeight="1" thickBot="1">
      <c r="A22" s="117"/>
      <c r="B22" s="120"/>
      <c r="C22" s="12"/>
      <c r="D22" s="25" t="s">
        <v>3</v>
      </c>
      <c r="E22" s="21"/>
      <c r="F22" s="47"/>
      <c r="G22" s="32"/>
      <c r="H22" s="32"/>
      <c r="I22" s="32">
        <f>I20+I21</f>
        <v>1817</v>
      </c>
      <c r="J22" s="30"/>
    </row>
    <row r="23" spans="1:10" s="33" customFormat="1" ht="27" customHeight="1">
      <c r="A23" s="137" t="s">
        <v>25</v>
      </c>
      <c r="B23" s="130" t="s">
        <v>21</v>
      </c>
      <c r="C23" s="13">
        <v>10116</v>
      </c>
      <c r="D23" s="14" t="s">
        <v>9</v>
      </c>
      <c r="E23" s="22" t="s">
        <v>20</v>
      </c>
      <c r="F23" s="40"/>
      <c r="G23" s="27">
        <v>33</v>
      </c>
      <c r="H23" s="27">
        <v>32</v>
      </c>
      <c r="I23" s="27"/>
      <c r="J23" s="41"/>
    </row>
    <row r="24" spans="1:10" s="33" customFormat="1" ht="48" customHeight="1">
      <c r="A24" s="138"/>
      <c r="B24" s="140"/>
      <c r="C24" s="57">
        <v>91204</v>
      </c>
      <c r="D24" s="44" t="s">
        <v>9</v>
      </c>
      <c r="E24" s="58" t="s">
        <v>31</v>
      </c>
      <c r="F24" s="45"/>
      <c r="G24" s="26">
        <v>8</v>
      </c>
      <c r="H24" s="26">
        <v>4</v>
      </c>
      <c r="I24" s="26">
        <v>89</v>
      </c>
      <c r="J24" s="46"/>
    </row>
    <row r="25" spans="1:10" s="33" customFormat="1" ht="30.75" customHeight="1" thickBot="1">
      <c r="A25" s="139"/>
      <c r="B25" s="131"/>
      <c r="C25" s="15"/>
      <c r="D25" s="16" t="s">
        <v>3</v>
      </c>
      <c r="E25" s="23"/>
      <c r="F25" s="38"/>
      <c r="G25" s="31">
        <f>G23+G24</f>
        <v>41</v>
      </c>
      <c r="H25" s="31">
        <f>H23+H24</f>
        <v>36</v>
      </c>
      <c r="I25" s="31">
        <f>I23+I24</f>
        <v>89</v>
      </c>
      <c r="J25" s="29"/>
    </row>
    <row r="26" spans="1:10" s="33" customFormat="1" ht="29.25" customHeight="1">
      <c r="A26" s="128">
        <v>29</v>
      </c>
      <c r="B26" s="130" t="s">
        <v>35</v>
      </c>
      <c r="C26" s="109">
        <v>10116</v>
      </c>
      <c r="D26" s="111" t="s">
        <v>9</v>
      </c>
      <c r="E26" s="14" t="s">
        <v>36</v>
      </c>
      <c r="F26" s="48">
        <v>8.84</v>
      </c>
      <c r="G26" s="49"/>
      <c r="H26" s="49"/>
      <c r="I26" s="49"/>
      <c r="J26" s="50"/>
    </row>
    <row r="27" spans="1:10" s="33" customFormat="1" ht="22.5" customHeight="1" thickBot="1">
      <c r="A27" s="129"/>
      <c r="B27" s="131"/>
      <c r="C27" s="110"/>
      <c r="D27" s="95"/>
      <c r="E27" s="21" t="s">
        <v>18</v>
      </c>
      <c r="F27" s="51">
        <f>F26</f>
        <v>8.84</v>
      </c>
      <c r="G27" s="52">
        <f>G26</f>
        <v>0</v>
      </c>
      <c r="H27" s="52">
        <f>H26</f>
        <v>0</v>
      </c>
      <c r="I27" s="52">
        <f>I26</f>
        <v>0</v>
      </c>
      <c r="J27" s="53"/>
    </row>
    <row r="28" spans="1:10" s="33" customFormat="1" ht="44.25" customHeight="1">
      <c r="A28" s="141" t="s">
        <v>37</v>
      </c>
      <c r="B28" s="143" t="s">
        <v>38</v>
      </c>
      <c r="C28" s="109">
        <v>10116</v>
      </c>
      <c r="D28" s="111" t="s">
        <v>9</v>
      </c>
      <c r="E28" s="19" t="s">
        <v>39</v>
      </c>
      <c r="F28" s="54">
        <v>1.75</v>
      </c>
      <c r="G28" s="28"/>
      <c r="H28" s="28"/>
      <c r="I28" s="28"/>
      <c r="J28" s="55"/>
    </row>
    <row r="29" spans="1:10" s="33" customFormat="1" ht="39.75" customHeight="1" thickBot="1">
      <c r="A29" s="142"/>
      <c r="B29" s="144"/>
      <c r="C29" s="110"/>
      <c r="D29" s="95"/>
      <c r="E29" s="21" t="s">
        <v>18</v>
      </c>
      <c r="F29" s="47">
        <f>F28</f>
        <v>1.75</v>
      </c>
      <c r="G29" s="32">
        <f>G28</f>
        <v>0</v>
      </c>
      <c r="H29" s="32">
        <f>H28</f>
        <v>0</v>
      </c>
      <c r="I29" s="32">
        <f>I28</f>
        <v>0</v>
      </c>
      <c r="J29" s="30"/>
    </row>
    <row r="30" spans="1:10" s="34" customFormat="1" ht="12.75" customHeight="1">
      <c r="A30" s="121" t="s">
        <v>18</v>
      </c>
      <c r="B30" s="124" t="s">
        <v>9</v>
      </c>
      <c r="C30" s="124"/>
      <c r="D30" s="124"/>
      <c r="E30" s="124"/>
      <c r="F30" s="125">
        <f>F19+F22+F25+F27+F29</f>
        <v>249.95</v>
      </c>
      <c r="G30" s="103">
        <f>G19+G22+G25+G27+G29</f>
        <v>91</v>
      </c>
      <c r="H30" s="103">
        <f>H19+H22+H25+H27+H29</f>
        <v>86</v>
      </c>
      <c r="I30" s="103">
        <f>I19+I22+I25+I27+I29+I13</f>
        <v>5220</v>
      </c>
      <c r="J30" s="114">
        <f>J19+J22+J25+J27+J29</f>
        <v>0</v>
      </c>
    </row>
    <row r="31" spans="1:10" s="34" customFormat="1" ht="20.25" customHeight="1">
      <c r="A31" s="122"/>
      <c r="B31" s="104"/>
      <c r="C31" s="104"/>
      <c r="D31" s="104"/>
      <c r="E31" s="104"/>
      <c r="F31" s="126"/>
      <c r="G31" s="79"/>
      <c r="H31" s="79"/>
      <c r="I31" s="79"/>
      <c r="J31" s="112"/>
    </row>
    <row r="32" spans="1:10" s="35" customFormat="1" ht="17.25" customHeight="1">
      <c r="A32" s="122"/>
      <c r="B32" s="104" t="s">
        <v>22</v>
      </c>
      <c r="C32" s="104"/>
      <c r="D32" s="104"/>
      <c r="E32" s="104"/>
      <c r="F32" s="126">
        <f>F30</f>
        <v>249.95</v>
      </c>
      <c r="G32" s="79">
        <f>G30</f>
        <v>91</v>
      </c>
      <c r="H32" s="79">
        <f>H30</f>
        <v>86</v>
      </c>
      <c r="I32" s="79">
        <f>I30</f>
        <v>5220</v>
      </c>
      <c r="J32" s="112">
        <f>J30</f>
        <v>0</v>
      </c>
    </row>
    <row r="33" spans="1:10" s="35" customFormat="1" ht="13.5" customHeight="1" thickBot="1">
      <c r="A33" s="123"/>
      <c r="B33" s="105"/>
      <c r="C33" s="105"/>
      <c r="D33" s="105"/>
      <c r="E33" s="105"/>
      <c r="F33" s="127"/>
      <c r="G33" s="106"/>
      <c r="H33" s="106"/>
      <c r="I33" s="106"/>
      <c r="J33" s="113"/>
    </row>
    <row r="34" spans="1:10" ht="17.25" customHeight="1">
      <c r="A34" s="4"/>
      <c r="B34" s="5"/>
      <c r="C34" s="5"/>
      <c r="D34" s="5"/>
      <c r="E34" s="24"/>
      <c r="F34" s="6"/>
      <c r="G34" s="6"/>
      <c r="H34" s="6"/>
      <c r="I34" s="6"/>
      <c r="J34" s="6"/>
    </row>
    <row r="36" spans="1:9" s="1" customFormat="1" ht="18">
      <c r="A36" s="10" t="s">
        <v>27</v>
      </c>
      <c r="E36" s="20"/>
      <c r="I36" s="11" t="s">
        <v>28</v>
      </c>
    </row>
  </sheetData>
  <mergeCells count="44">
    <mergeCell ref="A12:A13"/>
    <mergeCell ref="B12:B13"/>
    <mergeCell ref="C12:C13"/>
    <mergeCell ref="D12:D13"/>
    <mergeCell ref="A28:A29"/>
    <mergeCell ref="B28:B29"/>
    <mergeCell ref="C28:C29"/>
    <mergeCell ref="D28:D29"/>
    <mergeCell ref="A14:A19"/>
    <mergeCell ref="B14:B19"/>
    <mergeCell ref="A23:A25"/>
    <mergeCell ref="B23:B25"/>
    <mergeCell ref="H32:H33"/>
    <mergeCell ref="A20:A22"/>
    <mergeCell ref="B20:B22"/>
    <mergeCell ref="A30:A33"/>
    <mergeCell ref="B30:E31"/>
    <mergeCell ref="F30:F31"/>
    <mergeCell ref="F32:F33"/>
    <mergeCell ref="H30:H31"/>
    <mergeCell ref="A26:A27"/>
    <mergeCell ref="B26:B27"/>
    <mergeCell ref="J32:J33"/>
    <mergeCell ref="I32:I33"/>
    <mergeCell ref="I30:I31"/>
    <mergeCell ref="J30:J31"/>
    <mergeCell ref="G30:G31"/>
    <mergeCell ref="D9:D11"/>
    <mergeCell ref="B32:E33"/>
    <mergeCell ref="G32:G33"/>
    <mergeCell ref="C14:C19"/>
    <mergeCell ref="D14:D19"/>
    <mergeCell ref="C26:C27"/>
    <mergeCell ref="D26:D27"/>
    <mergeCell ref="A6:J6"/>
    <mergeCell ref="A7:J7"/>
    <mergeCell ref="F9:F11"/>
    <mergeCell ref="I9:I11"/>
    <mergeCell ref="J9:J11"/>
    <mergeCell ref="A9:A11"/>
    <mergeCell ref="B9:B11"/>
    <mergeCell ref="E9:E11"/>
    <mergeCell ref="G9:H10"/>
    <mergeCell ref="C9:C11"/>
  </mergeCells>
  <printOptions/>
  <pageMargins left="0.64" right="0.21" top="0.2362204724409449" bottom="0.11811023622047245" header="0.1968503937007874" footer="0.15748031496062992"/>
  <pageSetup fitToHeight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2017-01-11T14:44:49Z</cp:lastPrinted>
  <dcterms:created xsi:type="dcterms:W3CDTF">2009-01-12T08:14:55Z</dcterms:created>
  <dcterms:modified xsi:type="dcterms:W3CDTF">2017-01-24T11:47:26Z</dcterms:modified>
  <cp:category/>
  <cp:version/>
  <cp:contentType/>
  <cp:contentStatus/>
</cp:coreProperties>
</file>