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'дод.1'!$6:$8</definedName>
    <definedName name="_xlnm.Print_Area" localSheetId="0">'дод.1'!$C$1:$R$23</definedName>
  </definedNames>
  <calcPr fullCalcOnLoad="1"/>
</workbook>
</file>

<file path=xl/sharedStrings.xml><?xml version="1.0" encoding="utf-8"?>
<sst xmlns="http://schemas.openxmlformats.org/spreadsheetml/2006/main" count="52" uniqueCount="44">
  <si>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</si>
  <si>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</si>
  <si>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</si>
  <si>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</si>
  <si>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</si>
  <si>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</si>
  <si>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</si>
  <si>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</si>
  <si>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</si>
  <si>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</si>
  <si>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 xml:space="preserve">Всього 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</si>
  <si>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</si>
  <si>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грн.</t>
  </si>
  <si>
    <t>03</t>
  </si>
  <si>
    <t>010000</t>
  </si>
  <si>
    <t>010116</t>
  </si>
  <si>
    <t>070000</t>
  </si>
  <si>
    <t>070101</t>
  </si>
  <si>
    <t>090000</t>
  </si>
  <si>
    <t>090412</t>
  </si>
  <si>
    <t>Виконавчий комітет Дніпрянської селищної ради</t>
  </si>
  <si>
    <t>Освіта</t>
  </si>
  <si>
    <t>Соцiальний захист та соцiальне забезпечення</t>
  </si>
  <si>
    <t>1090</t>
  </si>
  <si>
    <t>Iншi видатки на соціальний захист населення</t>
  </si>
  <si>
    <t>Цільови фонди</t>
  </si>
  <si>
    <t>Охорона та раціональне використання природних ресурсів</t>
  </si>
  <si>
    <t>Державне управління</t>
  </si>
  <si>
    <t>100</t>
  </si>
  <si>
    <r>
      <t>Код програмної класифікації видатків та кредитування місцевих бюджетів</t>
    </r>
    <r>
      <rPr>
        <vertAlign val="superscript"/>
        <sz val="11"/>
        <rFont val="Times New Roman"/>
        <family val="1"/>
      </rPr>
      <t>1</t>
    </r>
  </si>
  <si>
    <r>
      <t>Код ТПКВКМБ /
ТКВКБМС</t>
    </r>
    <r>
      <rPr>
        <vertAlign val="superscript"/>
        <sz val="11"/>
        <rFont val="Times New Roman"/>
        <family val="1"/>
      </rPr>
      <t>2</t>
    </r>
  </si>
  <si>
    <r>
      <t>Код ФКВКБ</t>
    </r>
    <r>
      <rPr>
        <strike/>
        <vertAlign val="superscript"/>
        <sz val="11"/>
        <rFont val="Times New Roman"/>
        <family val="1"/>
      </rPr>
      <t>3</t>
    </r>
  </si>
  <si>
    <t>у тому числі Новокаховській міській раді на проведення капітального ремонту Корсунської школи (заміна вікон)</t>
  </si>
  <si>
    <t>0111</t>
  </si>
  <si>
    <t>0910</t>
  </si>
  <si>
    <t>0511</t>
  </si>
  <si>
    <t>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</si>
  <si>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</si>
  <si>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t>Надання дошкільної освiти</t>
  </si>
  <si>
    <t xml:space="preserve"> Додаток 1    
</t>
  </si>
  <si>
    <t xml:space="preserve">                                         Зміни до додатку 3 "Розподіл видатків селищного бюджету на 2018 рік" рішення селищної ради від 22.11.2017 року №314</t>
  </si>
  <si>
    <t>Секретар міської ради</t>
  </si>
  <si>
    <t>О.В.Лук'яненко</t>
  </si>
  <si>
    <t>до рішення 55-ої сесії міської ради 7-го скликання від 07.12.2018р. №1613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</si>
</sst>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trike/>
      <vertAlign val="superscript"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0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38" fillId="13" borderId="0" applyNumberFormat="0" applyBorder="0" applyAlignment="0" applyProtection="0"/>
    <xf numFmtId="0" fontId="19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49" fontId="25" fillId="26" borderId="11" xfId="0" applyNumberFormat="1" applyFont="1" applyFill="1" applyBorder="1" applyAlignment="1">
      <alignment horizontal="center" vertical="center" wrapText="1"/>
    </xf>
    <xf numFmtId="49" fontId="26" fillId="26" borderId="11" xfId="0" applyNumberFormat="1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Font="1" applyFill="1" applyAlignment="1">
      <alignment horizontal="left"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25" fillId="0" borderId="12" xfId="0" applyNumberFormat="1" applyFont="1" applyFill="1" applyBorder="1" applyAlignment="1" applyProtection="1">
      <alignment horizontal="left"/>
      <protection/>
    </xf>
    <xf numFmtId="0" fontId="26" fillId="0" borderId="12" xfId="0" applyFont="1" applyFill="1" applyBorder="1" applyAlignment="1">
      <alignment horizontal="left"/>
    </xf>
    <xf numFmtId="0" fontId="25" fillId="0" borderId="12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Alignment="1" applyProtection="1">
      <alignment horizontal="left"/>
      <protection/>
    </xf>
    <xf numFmtId="0" fontId="26" fillId="0" borderId="12" xfId="0" applyNumberFormat="1" applyFont="1" applyFill="1" applyBorder="1" applyAlignment="1" applyProtection="1">
      <alignment horizontal="left" vertical="center"/>
      <protection/>
    </xf>
    <xf numFmtId="0" fontId="26" fillId="26" borderId="0" xfId="0" applyFont="1" applyFill="1" applyAlignment="1">
      <alignment horizontal="left"/>
    </xf>
    <xf numFmtId="0" fontId="26" fillId="26" borderId="0" xfId="0" applyNumberFormat="1" applyFont="1" applyFill="1" applyAlignment="1" applyProtection="1">
      <alignment horizontal="left"/>
      <protection/>
    </xf>
    <xf numFmtId="0" fontId="29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vertical="top" wrapText="1"/>
    </xf>
    <xf numFmtId="0" fontId="25" fillId="26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26" fillId="26" borderId="0" xfId="0" applyNumberFormat="1" applyFont="1" applyFill="1" applyAlignment="1" applyProtection="1">
      <alignment horizontal="center"/>
      <protection/>
    </xf>
    <xf numFmtId="0" fontId="25" fillId="0" borderId="14" xfId="0" applyFont="1" applyFill="1" applyBorder="1" applyAlignment="1">
      <alignment horizontal="left" vertical="center" wrapText="1"/>
    </xf>
    <xf numFmtId="0" fontId="26" fillId="26" borderId="15" xfId="0" applyNumberFormat="1" applyFont="1" applyFill="1" applyBorder="1" applyAlignment="1" applyProtection="1">
      <alignment horizontal="left" wrapText="1"/>
      <protection/>
    </xf>
    <xf numFmtId="0" fontId="26" fillId="26" borderId="0" xfId="0" applyFont="1" applyFill="1" applyAlignment="1">
      <alignment horizontal="left" wrapText="1"/>
    </xf>
    <xf numFmtId="0" fontId="26" fillId="26" borderId="16" xfId="0" applyNumberFormat="1" applyFont="1" applyFill="1" applyBorder="1" applyAlignment="1" applyProtection="1">
      <alignment horizontal="left" wrapText="1"/>
      <protection/>
    </xf>
    <xf numFmtId="0" fontId="26" fillId="26" borderId="17" xfId="0" applyNumberFormat="1" applyFont="1" applyFill="1" applyBorder="1" applyAlignment="1" applyProtection="1">
      <alignment horizontal="left" wrapText="1"/>
      <protection/>
    </xf>
    <xf numFmtId="0" fontId="26" fillId="26" borderId="0" xfId="0" applyNumberFormat="1" applyFont="1" applyFill="1" applyBorder="1" applyAlignment="1" applyProtection="1">
      <alignment horizontal="left" wrapText="1"/>
      <protection/>
    </xf>
    <xf numFmtId="0" fontId="26" fillId="26" borderId="0" xfId="0" applyNumberFormat="1" applyFont="1" applyFill="1" applyAlignment="1" applyProtection="1">
      <alignment horizontal="left" vertical="center" wrapText="1"/>
      <protection/>
    </xf>
    <xf numFmtId="49" fontId="25" fillId="0" borderId="18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3" fontId="29" fillId="26" borderId="11" xfId="94" applyNumberFormat="1" applyFont="1" applyFill="1" applyBorder="1" applyAlignment="1">
      <alignment horizontal="left" vertical="center" wrapText="1"/>
      <protection/>
    </xf>
    <xf numFmtId="0" fontId="26" fillId="26" borderId="0" xfId="0" applyFont="1" applyFill="1" applyAlignment="1">
      <alignment horizontal="left" vertical="center" wrapText="1"/>
    </xf>
    <xf numFmtId="0" fontId="26" fillId="26" borderId="0" xfId="0" applyNumberFormat="1" applyFont="1" applyFill="1" applyAlignment="1" applyProtection="1">
      <alignment horizontal="left" wrapText="1"/>
      <protection/>
    </xf>
    <xf numFmtId="49" fontId="25" fillId="0" borderId="19" xfId="0" applyNumberFormat="1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 applyProtection="1">
      <alignment horizontal="center" vertical="center" wrapText="1"/>
      <protection/>
    </xf>
    <xf numFmtId="3" fontId="28" fillId="26" borderId="11" xfId="94" applyNumberFormat="1" applyFont="1" applyFill="1" applyBorder="1" applyAlignment="1">
      <alignment horizontal="left" vertical="center" wrapText="1"/>
      <protection/>
    </xf>
    <xf numFmtId="49" fontId="26" fillId="0" borderId="13" xfId="0" applyNumberFormat="1" applyFont="1" applyFill="1" applyBorder="1" applyAlignment="1" applyProtection="1">
      <alignment horizontal="center" vertical="center" wrapText="1"/>
      <protection/>
    </xf>
    <xf numFmtId="49" fontId="26" fillId="0" borderId="20" xfId="0" applyNumberFormat="1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26" fillId="26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vertical="center" wrapText="1"/>
      <protection/>
    </xf>
    <xf numFmtId="49" fontId="25" fillId="26" borderId="14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3" fontId="29" fillId="26" borderId="11" xfId="0" applyNumberFormat="1" applyFont="1" applyFill="1" applyBorder="1" applyAlignment="1">
      <alignment horizontal="left" vertical="center" wrapText="1"/>
    </xf>
    <xf numFmtId="0" fontId="26" fillId="26" borderId="0" xfId="0" applyNumberFormat="1" applyFont="1" applyFill="1" applyAlignment="1" applyProtection="1">
      <alignment horizontal="left" vertical="center"/>
      <protection/>
    </xf>
    <xf numFmtId="0" fontId="28" fillId="26" borderId="11" xfId="0" applyFont="1" applyFill="1" applyBorder="1" applyAlignment="1">
      <alignment horizontal="left" vertical="top" wrapText="1"/>
    </xf>
    <xf numFmtId="0" fontId="25" fillId="26" borderId="13" xfId="0" applyFont="1" applyFill="1" applyBorder="1" applyAlignment="1">
      <alignment horizontal="left" vertical="center" wrapText="1"/>
    </xf>
    <xf numFmtId="0" fontId="26" fillId="26" borderId="13" xfId="0" applyFont="1" applyFill="1" applyBorder="1" applyAlignment="1">
      <alignment horizontal="left" vertical="center" wrapText="1"/>
    </xf>
    <xf numFmtId="0" fontId="31" fillId="26" borderId="11" xfId="0" applyNumberFormat="1" applyFont="1" applyFill="1" applyBorder="1" applyAlignment="1" applyProtection="1">
      <alignment horizontal="center" vertical="center" wrapText="1"/>
      <protection/>
    </xf>
    <xf numFmtId="0" fontId="26" fillId="26" borderId="11" xfId="0" applyNumberFormat="1" applyFont="1" applyFill="1" applyBorder="1" applyAlignment="1" applyProtection="1">
      <alignment horizontal="center" vertical="center" wrapText="1"/>
      <protection/>
    </xf>
    <xf numFmtId="0" fontId="26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21" xfId="0" applyNumberFormat="1" applyFont="1" applyFill="1" applyBorder="1" applyAlignment="1" applyProtection="1">
      <alignment horizontal="center" vertical="center" wrapText="1"/>
      <protection/>
    </xf>
    <xf numFmtId="0" fontId="26" fillId="26" borderId="14" xfId="0" applyNumberFormat="1" applyFont="1" applyFill="1" applyBorder="1" applyAlignment="1" applyProtection="1">
      <alignment horizontal="center" vertical="center" wrapText="1"/>
      <protection/>
    </xf>
    <xf numFmtId="0" fontId="26" fillId="26" borderId="11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31" fillId="26" borderId="13" xfId="0" applyNumberFormat="1" applyFont="1" applyFill="1" applyBorder="1" applyAlignment="1" applyProtection="1">
      <alignment horizontal="center" vertical="center" wrapText="1"/>
      <protection/>
    </xf>
    <xf numFmtId="0" fontId="31" fillId="26" borderId="21" xfId="0" applyNumberFormat="1" applyFont="1" applyFill="1" applyBorder="1" applyAlignment="1" applyProtection="1">
      <alignment horizontal="center" vertical="center" wrapText="1"/>
      <protection/>
    </xf>
    <xf numFmtId="0" fontId="31" fillId="26" borderId="14" xfId="0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вод  2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Обчислення" xfId="101"/>
    <cellStyle name="Обычный 2" xfId="102"/>
    <cellStyle name="Обычный 3" xfId="103"/>
    <cellStyle name="Followed Hyperlink" xfId="104"/>
    <cellStyle name="Підсумок" xfId="105"/>
    <cellStyle name="Плохой" xfId="106"/>
    <cellStyle name="Поганий" xfId="107"/>
    <cellStyle name="Пояснение" xfId="108"/>
    <cellStyle name="Примечание" xfId="109"/>
    <cellStyle name="Примітка" xfId="110"/>
    <cellStyle name="Percent" xfId="111"/>
    <cellStyle name="Результат" xfId="112"/>
    <cellStyle name="Связанная ячейка" xfId="113"/>
    <cellStyle name="Связанная ячейка 2" xfId="114"/>
    <cellStyle name="Середній" xfId="115"/>
    <cellStyle name="Стиль 1" xfId="116"/>
    <cellStyle name="Текст пояснення" xfId="117"/>
    <cellStyle name="Текст предупреждения" xfId="118"/>
    <cellStyle name="Текст предупреждения 2" xfId="119"/>
    <cellStyle name="Comma" xfId="120"/>
    <cellStyle name="Comma [0]" xfId="121"/>
    <cellStyle name="Хороший" xfId="122"/>
    <cellStyle name="Хороший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showZeros="0" tabSelected="1" view="pageBreakPreview" zoomScale="90" zoomScaleNormal="120" zoomScaleSheetLayoutView="90" zoomScalePageLayoutView="0" workbookViewId="0" topLeftCell="C10">
      <selection activeCell="M3" sqref="M3:P3"/>
    </sheetView>
  </sheetViews>
  <sheetFormatPr defaultColWidth="9.16015625" defaultRowHeight="12.75"/>
  <cols>
    <col min="1" max="1" width="3.83203125" style="7" hidden="1" customWidth="1"/>
    <col min="2" max="2" width="14.83203125" style="7" hidden="1" customWidth="1"/>
    <col min="3" max="3" width="14.33203125" style="24" customWidth="1"/>
    <col min="4" max="4" width="11.66015625" style="24" customWidth="1"/>
    <col min="5" max="5" width="64.66015625" style="7" customWidth="1"/>
    <col min="6" max="6" width="12.66015625" style="7" customWidth="1"/>
    <col min="7" max="7" width="14.83203125" style="7" customWidth="1"/>
    <col min="8" max="8" width="14" style="7" customWidth="1"/>
    <col min="9" max="9" width="14.66015625" style="7" customWidth="1"/>
    <col min="10" max="11" width="12.66015625" style="7" customWidth="1"/>
    <col min="12" max="12" width="14.66015625" style="7" customWidth="1"/>
    <col min="13" max="13" width="9.66015625" style="7" customWidth="1"/>
    <col min="14" max="14" width="15" style="7" customWidth="1"/>
    <col min="15" max="16" width="12.66015625" style="7" customWidth="1"/>
    <col min="17" max="17" width="14.33203125" style="7" customWidth="1"/>
    <col min="18" max="18" width="0.82421875" style="8" customWidth="1"/>
    <col min="19" max="16384" width="9.16015625" style="8" customWidth="1"/>
  </cols>
  <sheetData>
    <row r="1" spans="6:18" ht="15" customHeight="1">
      <c r="F1" s="9"/>
      <c r="G1" s="9"/>
      <c r="H1" s="9"/>
      <c r="I1" s="9"/>
      <c r="J1" s="9"/>
      <c r="K1" s="9"/>
      <c r="L1" s="9"/>
      <c r="M1" s="8"/>
      <c r="N1" s="61" t="s">
        <v>39</v>
      </c>
      <c r="O1" s="61"/>
      <c r="P1" s="61"/>
      <c r="Q1" s="61"/>
      <c r="R1" s="47"/>
    </row>
    <row r="2" spans="6:18" ht="34.5" customHeight="1">
      <c r="F2" s="9"/>
      <c r="G2" s="9"/>
      <c r="H2" s="9"/>
      <c r="I2" s="9"/>
      <c r="J2" s="9"/>
      <c r="K2" s="9"/>
      <c r="L2" s="9"/>
      <c r="M2" s="8"/>
      <c r="N2" s="61" t="s">
        <v>43</v>
      </c>
      <c r="O2" s="61"/>
      <c r="P2" s="61"/>
      <c r="Q2" s="61"/>
      <c r="R2" s="47"/>
    </row>
    <row r="3" spans="6:18" ht="15">
      <c r="F3" s="9"/>
      <c r="G3" s="9"/>
      <c r="H3" s="9"/>
      <c r="I3" s="9"/>
      <c r="J3" s="9"/>
      <c r="K3" s="9"/>
      <c r="L3" s="9"/>
      <c r="M3" s="63"/>
      <c r="N3" s="63"/>
      <c r="O3" s="63"/>
      <c r="P3" s="63"/>
      <c r="Q3" s="45"/>
      <c r="R3" s="45"/>
    </row>
    <row r="4" spans="3:20" ht="30" customHeight="1">
      <c r="C4" s="62" t="s">
        <v>40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49"/>
      <c r="S4" s="49"/>
      <c r="T4" s="49"/>
    </row>
    <row r="5" spans="2:17" ht="15">
      <c r="B5" s="10"/>
      <c r="C5" s="6"/>
      <c r="D5" s="6"/>
      <c r="E5" s="11"/>
      <c r="F5" s="11"/>
      <c r="G5" s="11"/>
      <c r="H5" s="12"/>
      <c r="I5" s="11"/>
      <c r="J5" s="11"/>
      <c r="K5" s="13"/>
      <c r="L5" s="8"/>
      <c r="M5" s="8"/>
      <c r="N5" s="8"/>
      <c r="O5" s="8"/>
      <c r="P5" s="8"/>
      <c r="Q5" s="14" t="s">
        <v>12</v>
      </c>
    </row>
    <row r="6" spans="1:17" s="28" customFormat="1" ht="15">
      <c r="A6" s="27"/>
      <c r="B6" s="57" t="s">
        <v>29</v>
      </c>
      <c r="C6" s="57" t="s">
        <v>30</v>
      </c>
      <c r="D6" s="56" t="s">
        <v>31</v>
      </c>
      <c r="E6" s="60" t="s">
        <v>11</v>
      </c>
      <c r="F6" s="56" t="s">
        <v>0</v>
      </c>
      <c r="G6" s="56"/>
      <c r="H6" s="56"/>
      <c r="I6" s="56"/>
      <c r="J6" s="56"/>
      <c r="K6" s="56" t="s">
        <v>1</v>
      </c>
      <c r="L6" s="56"/>
      <c r="M6" s="56"/>
      <c r="N6" s="56"/>
      <c r="O6" s="56"/>
      <c r="P6" s="56"/>
      <c r="Q6" s="56" t="s">
        <v>2</v>
      </c>
    </row>
    <row r="7" spans="1:17" s="28" customFormat="1" ht="30" customHeight="1">
      <c r="A7" s="29"/>
      <c r="B7" s="58"/>
      <c r="C7" s="58"/>
      <c r="D7" s="56"/>
      <c r="E7" s="60"/>
      <c r="F7" s="56" t="s">
        <v>3</v>
      </c>
      <c r="G7" s="55" t="s">
        <v>4</v>
      </c>
      <c r="H7" s="56" t="s">
        <v>5</v>
      </c>
      <c r="I7" s="56"/>
      <c r="J7" s="55" t="s">
        <v>6</v>
      </c>
      <c r="K7" s="56" t="s">
        <v>3</v>
      </c>
      <c r="L7" s="55" t="s">
        <v>4</v>
      </c>
      <c r="M7" s="56" t="s">
        <v>5</v>
      </c>
      <c r="N7" s="56"/>
      <c r="O7" s="64" t="s">
        <v>6</v>
      </c>
      <c r="P7" s="46" t="s">
        <v>5</v>
      </c>
      <c r="Q7" s="56"/>
    </row>
    <row r="8" spans="1:17" s="28" customFormat="1" ht="15">
      <c r="A8" s="30"/>
      <c r="B8" s="58"/>
      <c r="C8" s="58"/>
      <c r="D8" s="56"/>
      <c r="E8" s="60"/>
      <c r="F8" s="56"/>
      <c r="G8" s="55"/>
      <c r="H8" s="56" t="s">
        <v>7</v>
      </c>
      <c r="I8" s="56" t="s">
        <v>8</v>
      </c>
      <c r="J8" s="55"/>
      <c r="K8" s="56"/>
      <c r="L8" s="55"/>
      <c r="M8" s="56" t="s">
        <v>7</v>
      </c>
      <c r="N8" s="56" t="s">
        <v>8</v>
      </c>
      <c r="O8" s="65"/>
      <c r="P8" s="56" t="s">
        <v>9</v>
      </c>
      <c r="Q8" s="56"/>
    </row>
    <row r="9" spans="1:17" s="28" customFormat="1" ht="32.25" customHeight="1">
      <c r="A9" s="31"/>
      <c r="B9" s="59"/>
      <c r="C9" s="59"/>
      <c r="D9" s="56"/>
      <c r="E9" s="60"/>
      <c r="F9" s="56"/>
      <c r="G9" s="55"/>
      <c r="H9" s="56"/>
      <c r="I9" s="56"/>
      <c r="J9" s="55"/>
      <c r="K9" s="56"/>
      <c r="L9" s="55"/>
      <c r="M9" s="56"/>
      <c r="N9" s="56"/>
      <c r="O9" s="66"/>
      <c r="P9" s="56"/>
      <c r="Q9" s="56"/>
    </row>
    <row r="10" spans="1:17" s="36" customFormat="1" ht="15">
      <c r="A10" s="32"/>
      <c r="B10" s="33" t="s">
        <v>13</v>
      </c>
      <c r="C10" s="48" t="s">
        <v>13</v>
      </c>
      <c r="D10" s="34"/>
      <c r="E10" s="26" t="s">
        <v>20</v>
      </c>
      <c r="F10" s="35">
        <f>F21</f>
        <v>0</v>
      </c>
      <c r="G10" s="35">
        <f aca="true" t="shared" si="0" ref="G10:P10">G21</f>
        <v>0</v>
      </c>
      <c r="H10" s="35">
        <f>H21</f>
        <v>51780</v>
      </c>
      <c r="I10" s="35">
        <f t="shared" si="0"/>
        <v>-42700</v>
      </c>
      <c r="J10" s="35">
        <f t="shared" si="0"/>
        <v>0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f>F10+K10</f>
        <v>0</v>
      </c>
    </row>
    <row r="11" spans="1:17" s="28" customFormat="1" ht="15">
      <c r="A11" s="37"/>
      <c r="B11" s="38" t="s">
        <v>14</v>
      </c>
      <c r="C11" s="2" t="s">
        <v>28</v>
      </c>
      <c r="D11" s="1"/>
      <c r="E11" s="17" t="s">
        <v>27</v>
      </c>
      <c r="F11" s="35">
        <f>F12</f>
        <v>0</v>
      </c>
      <c r="G11" s="35">
        <f aca="true" t="shared" si="1" ref="G11:P11">G12</f>
        <v>0</v>
      </c>
      <c r="H11" s="35">
        <f t="shared" si="1"/>
        <v>9080</v>
      </c>
      <c r="I11" s="35">
        <f t="shared" si="1"/>
        <v>0</v>
      </c>
      <c r="J11" s="35">
        <f t="shared" si="1"/>
        <v>0</v>
      </c>
      <c r="K11" s="35">
        <f t="shared" si="1"/>
        <v>0</v>
      </c>
      <c r="L11" s="35">
        <f t="shared" si="1"/>
        <v>0</v>
      </c>
      <c r="M11" s="35">
        <f t="shared" si="1"/>
        <v>0</v>
      </c>
      <c r="N11" s="35">
        <f t="shared" si="1"/>
        <v>0</v>
      </c>
      <c r="O11" s="35">
        <f>P11</f>
        <v>0</v>
      </c>
      <c r="P11" s="35">
        <f t="shared" si="1"/>
        <v>0</v>
      </c>
      <c r="Q11" s="35">
        <f aca="true" t="shared" si="2" ref="Q11:Q19">F11+K11</f>
        <v>0</v>
      </c>
    </row>
    <row r="12" spans="1:17" s="28" customFormat="1" ht="60">
      <c r="A12" s="37"/>
      <c r="B12" s="39" t="s">
        <v>15</v>
      </c>
      <c r="C12" s="3" t="s">
        <v>36</v>
      </c>
      <c r="D12" s="40" t="s">
        <v>33</v>
      </c>
      <c r="E12" s="18" t="s">
        <v>37</v>
      </c>
      <c r="F12" s="41">
        <f>G12+J12</f>
        <v>0</v>
      </c>
      <c r="G12" s="41">
        <f>-9080+H12</f>
        <v>0</v>
      </c>
      <c r="H12" s="41">
        <v>9080</v>
      </c>
      <c r="I12" s="41"/>
      <c r="J12" s="41"/>
      <c r="K12" s="41">
        <f aca="true" t="shared" si="3" ref="K12:K19">L12+O12</f>
        <v>0</v>
      </c>
      <c r="L12" s="41"/>
      <c r="M12" s="41"/>
      <c r="N12" s="41"/>
      <c r="O12" s="35">
        <f>P12</f>
        <v>0</v>
      </c>
      <c r="P12" s="41"/>
      <c r="Q12" s="35">
        <f t="shared" si="2"/>
        <v>0</v>
      </c>
    </row>
    <row r="13" spans="1:17" s="28" customFormat="1" ht="15">
      <c r="A13" s="37"/>
      <c r="B13" s="38" t="s">
        <v>16</v>
      </c>
      <c r="C13" s="4">
        <v>1000</v>
      </c>
      <c r="D13" s="1"/>
      <c r="E13" s="20" t="s">
        <v>21</v>
      </c>
      <c r="F13" s="35">
        <f>F14</f>
        <v>0</v>
      </c>
      <c r="G13" s="35">
        <f aca="true" t="shared" si="4" ref="G13:P13">G14</f>
        <v>0</v>
      </c>
      <c r="H13" s="35">
        <f t="shared" si="4"/>
        <v>42700</v>
      </c>
      <c r="I13" s="35">
        <f t="shared" si="4"/>
        <v>-42700</v>
      </c>
      <c r="J13" s="35">
        <f t="shared" si="4"/>
        <v>0</v>
      </c>
      <c r="K13" s="35">
        <f t="shared" si="4"/>
        <v>0</v>
      </c>
      <c r="L13" s="35">
        <f t="shared" si="4"/>
        <v>0</v>
      </c>
      <c r="M13" s="35">
        <f t="shared" si="4"/>
        <v>0</v>
      </c>
      <c r="N13" s="35">
        <f t="shared" si="4"/>
        <v>0</v>
      </c>
      <c r="O13" s="35">
        <f t="shared" si="4"/>
        <v>0</v>
      </c>
      <c r="P13" s="35">
        <f t="shared" si="4"/>
        <v>0</v>
      </c>
      <c r="Q13" s="35">
        <f t="shared" si="2"/>
        <v>0</v>
      </c>
    </row>
    <row r="14" spans="1:17" s="28" customFormat="1" ht="14.25" customHeight="1">
      <c r="A14" s="37"/>
      <c r="B14" s="39" t="s">
        <v>17</v>
      </c>
      <c r="C14" s="5">
        <v>1010</v>
      </c>
      <c r="D14" s="40" t="s">
        <v>34</v>
      </c>
      <c r="E14" s="21" t="s">
        <v>38</v>
      </c>
      <c r="F14" s="41">
        <f>G14+J14</f>
        <v>0</v>
      </c>
      <c r="G14" s="41">
        <f>H14+I14</f>
        <v>0</v>
      </c>
      <c r="H14" s="41">
        <v>42700</v>
      </c>
      <c r="I14" s="41">
        <v>-42700</v>
      </c>
      <c r="J14" s="41"/>
      <c r="K14" s="41">
        <f t="shared" si="3"/>
        <v>0</v>
      </c>
      <c r="L14" s="41"/>
      <c r="M14" s="41"/>
      <c r="N14" s="41"/>
      <c r="O14" s="41">
        <f>P14</f>
        <v>0</v>
      </c>
      <c r="P14" s="41"/>
      <c r="Q14" s="41">
        <f t="shared" si="2"/>
        <v>0</v>
      </c>
    </row>
    <row r="15" spans="1:17" s="28" customFormat="1" ht="15" hidden="1">
      <c r="A15" s="37"/>
      <c r="B15" s="38" t="s">
        <v>18</v>
      </c>
      <c r="C15" s="4">
        <v>3000</v>
      </c>
      <c r="D15" s="40"/>
      <c r="E15" s="20" t="s">
        <v>22</v>
      </c>
      <c r="F15" s="35">
        <f>F16</f>
        <v>0</v>
      </c>
      <c r="G15" s="35">
        <f aca="true" t="shared" si="5" ref="G15:P15">G16</f>
        <v>0</v>
      </c>
      <c r="H15" s="35">
        <f t="shared" si="5"/>
        <v>0</v>
      </c>
      <c r="I15" s="35">
        <f t="shared" si="5"/>
        <v>0</v>
      </c>
      <c r="J15" s="35">
        <f t="shared" si="5"/>
        <v>0</v>
      </c>
      <c r="K15" s="35">
        <f t="shared" si="5"/>
        <v>0</v>
      </c>
      <c r="L15" s="35">
        <f t="shared" si="5"/>
        <v>0</v>
      </c>
      <c r="M15" s="35">
        <f t="shared" si="5"/>
        <v>0</v>
      </c>
      <c r="N15" s="35">
        <f t="shared" si="5"/>
        <v>0</v>
      </c>
      <c r="O15" s="35">
        <f t="shared" si="5"/>
        <v>0</v>
      </c>
      <c r="P15" s="35">
        <f t="shared" si="5"/>
        <v>0</v>
      </c>
      <c r="Q15" s="35">
        <f t="shared" si="2"/>
        <v>0</v>
      </c>
    </row>
    <row r="16" spans="1:17" s="28" customFormat="1" ht="15" hidden="1">
      <c r="A16" s="37"/>
      <c r="B16" s="39" t="s">
        <v>19</v>
      </c>
      <c r="C16" s="5">
        <v>3400</v>
      </c>
      <c r="D16" s="40" t="s">
        <v>23</v>
      </c>
      <c r="E16" s="22" t="s">
        <v>24</v>
      </c>
      <c r="F16" s="41">
        <f>G16+J16</f>
        <v>0</v>
      </c>
      <c r="G16" s="41"/>
      <c r="H16" s="41"/>
      <c r="I16" s="41"/>
      <c r="J16" s="41"/>
      <c r="K16" s="35">
        <f t="shared" si="3"/>
        <v>0</v>
      </c>
      <c r="L16" s="41"/>
      <c r="M16" s="41"/>
      <c r="N16" s="41"/>
      <c r="O16" s="35">
        <f>P16</f>
        <v>0</v>
      </c>
      <c r="P16" s="35"/>
      <c r="Q16" s="35">
        <f t="shared" si="2"/>
        <v>0</v>
      </c>
    </row>
    <row r="17" spans="1:17" s="28" customFormat="1" ht="0.75" customHeight="1" hidden="1">
      <c r="A17" s="37"/>
      <c r="B17" s="43"/>
      <c r="C17" s="5"/>
      <c r="D17" s="42"/>
      <c r="E17" s="52" t="s">
        <v>32</v>
      </c>
      <c r="F17" s="41">
        <f>G17+J17</f>
        <v>0</v>
      </c>
      <c r="G17" s="41"/>
      <c r="H17" s="41"/>
      <c r="I17" s="41"/>
      <c r="J17" s="41"/>
      <c r="K17" s="35">
        <f t="shared" si="3"/>
        <v>0</v>
      </c>
      <c r="L17" s="41"/>
      <c r="M17" s="41"/>
      <c r="N17" s="41"/>
      <c r="O17" s="35">
        <f>P17</f>
        <v>0</v>
      </c>
      <c r="P17" s="35"/>
      <c r="Q17" s="35">
        <f t="shared" si="2"/>
        <v>0</v>
      </c>
    </row>
    <row r="18" spans="1:17" s="28" customFormat="1" ht="5.25" customHeight="1" hidden="1">
      <c r="A18" s="37"/>
      <c r="B18" s="43"/>
      <c r="C18" s="4">
        <v>9100</v>
      </c>
      <c r="D18" s="44"/>
      <c r="E18" s="53" t="s">
        <v>25</v>
      </c>
      <c r="F18" s="41">
        <f>G18+J18</f>
        <v>0</v>
      </c>
      <c r="G18" s="41"/>
      <c r="H18" s="41"/>
      <c r="I18" s="41"/>
      <c r="J18" s="41"/>
      <c r="K18" s="35">
        <f aca="true" t="shared" si="6" ref="K18:P18">K19</f>
        <v>0</v>
      </c>
      <c r="L18" s="35">
        <f t="shared" si="6"/>
        <v>0</v>
      </c>
      <c r="M18" s="35">
        <f t="shared" si="6"/>
        <v>0</v>
      </c>
      <c r="N18" s="35">
        <f t="shared" si="6"/>
        <v>0</v>
      </c>
      <c r="O18" s="35">
        <f t="shared" si="6"/>
        <v>0</v>
      </c>
      <c r="P18" s="35">
        <f t="shared" si="6"/>
        <v>0</v>
      </c>
      <c r="Q18" s="35">
        <f t="shared" si="2"/>
        <v>0</v>
      </c>
    </row>
    <row r="19" spans="1:17" s="28" customFormat="1" ht="15" hidden="1">
      <c r="A19" s="37"/>
      <c r="B19" s="43"/>
      <c r="C19" s="5">
        <v>9110</v>
      </c>
      <c r="D19" s="42" t="s">
        <v>35</v>
      </c>
      <c r="E19" s="54" t="s">
        <v>26</v>
      </c>
      <c r="F19" s="41">
        <f>G19+J19</f>
        <v>0</v>
      </c>
      <c r="G19" s="41"/>
      <c r="H19" s="41"/>
      <c r="I19" s="41"/>
      <c r="J19" s="41"/>
      <c r="K19" s="35">
        <f t="shared" si="3"/>
        <v>0</v>
      </c>
      <c r="L19" s="41"/>
      <c r="M19" s="41"/>
      <c r="N19" s="41"/>
      <c r="O19" s="35">
        <f>P19</f>
        <v>0</v>
      </c>
      <c r="P19" s="35"/>
      <c r="Q19" s="35">
        <f t="shared" si="2"/>
        <v>0</v>
      </c>
    </row>
    <row r="20" spans="1:17" s="28" customFormat="1" ht="15">
      <c r="A20" s="37"/>
      <c r="B20" s="43"/>
      <c r="C20" s="5"/>
      <c r="D20" s="42"/>
      <c r="E20" s="23"/>
      <c r="F20" s="35"/>
      <c r="G20" s="41"/>
      <c r="H20" s="41"/>
      <c r="I20" s="41"/>
      <c r="J20" s="41"/>
      <c r="K20" s="35"/>
      <c r="L20" s="41"/>
      <c r="M20" s="41"/>
      <c r="N20" s="41"/>
      <c r="O20" s="35"/>
      <c r="P20" s="35"/>
      <c r="Q20" s="35"/>
    </row>
    <row r="21" spans="1:17" s="28" customFormat="1" ht="15">
      <c r="A21" s="37"/>
      <c r="B21" s="39"/>
      <c r="C21" s="5"/>
      <c r="D21" s="3"/>
      <c r="E21" s="19" t="s">
        <v>10</v>
      </c>
      <c r="F21" s="50">
        <f>F11+F13</f>
        <v>0</v>
      </c>
      <c r="G21" s="50">
        <f aca="true" t="shared" si="7" ref="G21:Q21">G11+G13</f>
        <v>0</v>
      </c>
      <c r="H21" s="50">
        <f>H11+H13</f>
        <v>51780</v>
      </c>
      <c r="I21" s="50">
        <f t="shared" si="7"/>
        <v>-42700</v>
      </c>
      <c r="J21" s="50">
        <f t="shared" si="7"/>
        <v>0</v>
      </c>
      <c r="K21" s="50">
        <f t="shared" si="7"/>
        <v>0</v>
      </c>
      <c r="L21" s="50">
        <f t="shared" si="7"/>
        <v>0</v>
      </c>
      <c r="M21" s="50">
        <f t="shared" si="7"/>
        <v>0</v>
      </c>
      <c r="N21" s="50">
        <f t="shared" si="7"/>
        <v>0</v>
      </c>
      <c r="O21" s="50">
        <f t="shared" si="7"/>
        <v>0</v>
      </c>
      <c r="P21" s="50">
        <f t="shared" si="7"/>
        <v>0</v>
      </c>
      <c r="Q21" s="50">
        <f t="shared" si="7"/>
        <v>0</v>
      </c>
    </row>
    <row r="22" spans="1:17" s="15" customFormat="1" ht="15">
      <c r="A22" s="16"/>
      <c r="B22" s="16"/>
      <c r="C22" s="25"/>
      <c r="D22" s="25"/>
      <c r="E22" s="16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s="15" customFormat="1" ht="15">
      <c r="A23" s="16"/>
      <c r="B23" s="16"/>
      <c r="C23" s="25"/>
      <c r="D23" s="25"/>
      <c r="E23" s="16" t="s">
        <v>41</v>
      </c>
      <c r="F23" s="16"/>
      <c r="G23" s="16"/>
      <c r="H23" s="16"/>
      <c r="I23" s="16"/>
      <c r="J23" s="16"/>
      <c r="K23" s="16" t="s">
        <v>42</v>
      </c>
      <c r="L23" s="16"/>
      <c r="M23" s="16"/>
      <c r="N23" s="16"/>
      <c r="O23" s="16"/>
      <c r="P23" s="16"/>
      <c r="Q23" s="16"/>
    </row>
  </sheetData>
  <sheetProtection/>
  <mergeCells count="24">
    <mergeCell ref="N1:Q1"/>
    <mergeCell ref="H8:H9"/>
    <mergeCell ref="I8:I9"/>
    <mergeCell ref="N2:Q2"/>
    <mergeCell ref="Q6:Q9"/>
    <mergeCell ref="H7:I7"/>
    <mergeCell ref="P8:P9"/>
    <mergeCell ref="C4:Q4"/>
    <mergeCell ref="M3:P3"/>
    <mergeCell ref="O7:O9"/>
    <mergeCell ref="B6:B9"/>
    <mergeCell ref="M7:N7"/>
    <mergeCell ref="F6:J6"/>
    <mergeCell ref="J7:J9"/>
    <mergeCell ref="M8:M9"/>
    <mergeCell ref="K7:K9"/>
    <mergeCell ref="N8:N9"/>
    <mergeCell ref="C6:C9"/>
    <mergeCell ref="E6:E9"/>
    <mergeCell ref="D6:D9"/>
    <mergeCell ref="G7:G9"/>
    <mergeCell ref="L7:L9"/>
    <mergeCell ref="F7:F9"/>
    <mergeCell ref="K6:P6"/>
  </mergeCells>
  <printOptions horizontalCentered="1"/>
  <pageMargins left="0.2" right="0.2" top="0.5905511811023623" bottom="0.5905511811023623" header="0.5118110236220472" footer="0.31496062992125984"/>
  <pageSetup fitToHeight="0" horizontalDpi="300" verticalDpi="3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2018-12-10T07:13:19Z</cp:lastPrinted>
  <dcterms:created xsi:type="dcterms:W3CDTF">2014-01-17T10:52:16Z</dcterms:created>
  <dcterms:modified xsi:type="dcterms:W3CDTF">2018-12-10T07:13:54Z</dcterms:modified>
  <cp:category/>
  <cp:version/>
  <cp:contentType/>
  <cp:contentStatus/>
</cp:coreProperties>
</file>