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'КПК0813242'!$A$1:$BL$101</definedName>
  </definedNames>
  <calcPr fullCalcOnLoad="1"/>
</workbook>
</file>

<file path=xl/sharedStrings.xml><?xml version="1.0" encoding="utf-8"?>
<sst xmlns="http://schemas.openxmlformats.org/spreadsheetml/2006/main" count="189" uniqueCount="140">
  <si>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</si>
  <si>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</si>
  <si>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</si>
  <si>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</si>
  <si>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</si>
  <si>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</si>
  <si>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</si>
  <si>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</si>
  <si>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</si>
  <si>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</si>
  <si>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</si>
  <si>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</si>
  <si>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</si>
  <si>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</si>
  <si>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</si>
  <si>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</si>
  <si>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</si>
  <si>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</si>
  <si>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</si>
  <si>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</si>
  <si>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</si>
  <si>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</si>
  <si>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</si>
  <si>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</si>
  <si>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</si>
  <si>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</si>
  <si>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</si>
  <si>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</si>
  <si>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</si>
  <si>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</si>
  <si>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</si>
  <si>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</si>
  <si>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</si>
  <si>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</si>
  <si>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</si>
  <si>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</si>
  <si>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</si>
  <si>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</si>
  <si>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</si>
  <si>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</si>
  <si>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</si>
  <si>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</si>
  <si>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</si>
  <si>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</si>
  <si>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</si>
  <si>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</si>
  <si>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</si>
  <si>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</si>
  <si>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</si>
  <si>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</si>
  <si>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</si>
  <si>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</si>
  <si>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</si>
  <si>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</si>
  <si>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</si>
  <si>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</si>
  <si>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</si>
  <si>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</si>
  <si>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</si>
  <si>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</si>
  <si>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</si>
  <si>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територіальної громади</t>
  </si>
  <si>
    <t>Надання матеріальної допомоги на поховання</t>
  </si>
  <si>
    <t>Надання одноразової матеріальної допомоги учасникам бойових дій, які брали безпосередню участь в антитерористичній операції до Дня захисника України</t>
  </si>
  <si>
    <t>Надання щомісячної фінансової підтримки особам, яким присвоєно звання Праведника народів миру</t>
  </si>
  <si>
    <t>Надання щомісячної фінансової підтримки сім’ям загиблих учасників  антитерористичної операції</t>
  </si>
  <si>
    <t>Міська «Програма реалізації соціальної політики на 2020-2022 роки»</t>
  </si>
  <si>
    <t>продукту</t>
  </si>
  <si>
    <t>Кількість отримувачів матеріальної допомоги на поховання</t>
  </si>
  <si>
    <t>осіб</t>
  </si>
  <si>
    <t>Кількість отримувачів фінансової підтримки сім’ям загиблих учасників  антитерористичної операції</t>
  </si>
  <si>
    <t>Кількість отримувачів одноразової матеріальної допомоги до Дня захисника України</t>
  </si>
  <si>
    <t>Кількість отримувачів фінансової підтримки особам, яким присвоєно звання Праведника народів миру</t>
  </si>
  <si>
    <t>ефективності</t>
  </si>
  <si>
    <t>Середній розмір допомоги на поховання</t>
  </si>
  <si>
    <t>грн.</t>
  </si>
  <si>
    <t>Середній розмір фінансової підтримки сім`ям загиблих учасників антитерористичної операції на одну сім`ю</t>
  </si>
  <si>
    <t>Рішення виконавчого комітету від 01.12.2020 №464</t>
  </si>
  <si>
    <t>Середній розмір одноразової матеріальної допомоги до Дня захисника України</t>
  </si>
  <si>
    <t>Рішення виконавчого комітету від 01.12.2020 року №464</t>
  </si>
  <si>
    <t>Середній розмір витрат на надання фінансової підтримки особам, яким присвоєно звання Праведника народів миру</t>
  </si>
  <si>
    <t>Рішення виконавчого комітету  від 01.12.2020  №464 + поштові витрати</t>
  </si>
  <si>
    <t>якості</t>
  </si>
  <si>
    <t>Рівень забезпечення допомогою на поховання</t>
  </si>
  <si>
    <t>відс.</t>
  </si>
  <si>
    <t>Рівень забезпечення фінансовою підтримкою сім`ям загиблих учасників антитерористичної операції</t>
  </si>
  <si>
    <t>Рівень забезпечення одноразовою матеріальною допомогою учасникам бойових дій, які брали безпосередню участь в антитерористичній операції до Дня захисника України</t>
  </si>
  <si>
    <t>Рівень забезпечення щомісячною фінансовою підтримкою особам, яким присвоєно звання Праведника народів миру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</si>
  <si>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</si>
  <si>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</si>
  <si>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</si>
  <si>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</si>
  <si>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Олена СТОЯНЧУК</t>
  </si>
  <si>
    <t>03198327</t>
  </si>
  <si>
    <t>21528000000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</si>
  <si>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</si>
  <si>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</si>
  <si>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</si>
  <si>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</si>
  <si>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</si>
  <si>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</si>
  <si>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Наказ / розпорядчий документ</t>
  </si>
  <si>
    <t>гривень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</si>
  <si>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</si>
  <si>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</si>
  <si>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</si>
  <si>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</si>
  <si>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</si>
  <si>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</si>
  <si>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</si>
  <si>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</si>
  <si>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</si>
  <si>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</si>
  <si>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</si>
  <si>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</si>
  <si>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Сума виділених  (запланованих) коштів / повну потребу*100</t>
  </si>
  <si>
    <t>Сума виділених (запланованих) коштів / повну потребу * 100</t>
  </si>
  <si>
    <t>Рішення виконавчого комітету від 20.12.2016 №488;
Рішення виконавчого комітету від 01.12.2020 №464</t>
  </si>
  <si>
    <t>Начальник управління праці та соціального захисту населення Новокаховської міської ради</t>
  </si>
  <si>
    <t>Дата погодження</t>
  </si>
  <si>
    <t>забезпечення здійснення заходів міської Програми реалізації соціальної політики, спрямованих на поліпшення життєзабезпечення осіб, які потребують фінансової підтримки</t>
  </si>
  <si>
    <t>Довідка відділу персоніфікованого обліку отримувачів пільг</t>
  </si>
  <si>
    <t>Довідка відділу персоніфікованого обліку отримувачів пільг згідно Бази ЄДАРП</t>
  </si>
  <si>
    <t xml:space="preserve"> Довідка відділу соціальних гарантій інвалідів, ветеранів війни та праці, потерпілих на ЧАЕС та нагляду за призначенням пенсій</t>
  </si>
  <si>
    <t>Забезпечення пресою окремих категорій громадян</t>
  </si>
  <si>
    <t>1.5</t>
  </si>
  <si>
    <t>Кількість отримувачів, що підлягають забезпеченню пресою</t>
  </si>
  <si>
    <t>2.5</t>
  </si>
  <si>
    <t>Середній розмір витрат на  передплату газети «Нова Каховка»</t>
  </si>
  <si>
    <t>грн./місяць</t>
  </si>
  <si>
    <t>калькуляція вартості 1 примірника газети "Нова Каховка"</t>
  </si>
  <si>
    <t>3.5</t>
  </si>
  <si>
    <t>Рівень забезпечення пресою окремих категорій громадян</t>
  </si>
  <si>
    <t xml:space="preserve">Рішення виконавчого комітету Новокаховської міської ради від 23.03.2021 року № 169 «Про організацію забезпечення пресою окремих категорій громадян Новокаховської міської територіальної громади»;
</t>
  </si>
  <si>
    <t>Рішення міської ради від 29.04.2021р. №423 "Про внесення змін до рішення міської ради від 24.12.2020 року №182 «Про бюджет Новокаховської міської територіальної громади на 2021 рік»".</t>
  </si>
  <si>
    <t>Начальник фінансового управління Новокаховської міської ради</t>
  </si>
  <si>
    <t>Ірина ФУРСЄЄВА</t>
  </si>
  <si>
    <t>Рішення міської ради від 05.08.2021р. №561 "Про внесення змін до рішення міської ради від 24.12.2020 року №182 «Про бюджет Новокаховської міської територіальної громади на 2021 рік»".</t>
  </si>
  <si>
    <t>88-01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</si>
  <si>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Постанова КМУ від 31 січня 2007 року №99 «Про затвердження Порядку надання допомоги на поховання деяких категорій осіб виконавцю волевиявлення померлого або особі, яка зобов’язалась поховати померлого»;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 згідно рішення міської ради від              
 29.04.2021 року №351);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Новокаховської міської ради від 20.12.2016 року №488 «Про встановлення розмірів допомоги та фінансової підтримки»;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</si>
</sst>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"/>
    <numFmt numFmtId="189" formatCode="#,##0.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.5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name val="Times New Roman Cyr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justify"/>
    </xf>
    <xf numFmtId="4" fontId="2" fillId="0" borderId="3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8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189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="85" zoomScaleSheetLayoutView="85" workbookViewId="0" topLeftCell="A102">
      <selection activeCell="AW8" sqref="AW8"/>
    </sheetView>
  </sheetViews>
  <sheetFormatPr defaultColWidth="9.00390625" defaultRowHeight="12.75"/>
  <cols>
    <col min="1" max="34" width="2.875" style="1" customWidth="1"/>
    <col min="35" max="35" width="2.75390625" style="1" customWidth="1"/>
    <col min="3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6.75" customHeight="1">
      <c r="AO1" s="58" t="s">
        <v>35</v>
      </c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71" t="s">
        <v>101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69" t="s">
        <v>90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5.75" customHeight="1">
      <c r="AO7" s="120">
        <v>44426</v>
      </c>
      <c r="AP7" s="95"/>
      <c r="AQ7" s="95"/>
      <c r="AR7" s="95"/>
      <c r="AS7" s="95"/>
      <c r="AT7" s="95"/>
      <c r="AU7" s="95"/>
      <c r="AV7" s="26" t="s">
        <v>60</v>
      </c>
      <c r="AW7" s="95" t="s">
        <v>138</v>
      </c>
      <c r="AX7" s="95"/>
      <c r="AY7" s="95"/>
      <c r="AZ7" s="95"/>
      <c r="BA7" s="95"/>
      <c r="BB7" s="95"/>
      <c r="BC7" s="95"/>
      <c r="BD7" s="95"/>
      <c r="BE7" s="95"/>
      <c r="BF7" s="95"/>
    </row>
    <row r="8" spans="41:58" ht="12.75">
      <c r="AO8" s="24"/>
      <c r="AP8" s="24"/>
      <c r="AQ8" s="24"/>
      <c r="AR8" s="24"/>
      <c r="AS8" s="24"/>
      <c r="AT8" s="24"/>
      <c r="AU8" s="24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1" customFormat="1" ht="14.25" customHeight="1">
      <c r="A13" s="28" t="s">
        <v>50</v>
      </c>
      <c r="B13" s="101" t="s">
        <v>88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29"/>
      <c r="N13" s="103" t="s">
        <v>90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0"/>
      <c r="AU13" s="101" t="s">
        <v>93</v>
      </c>
      <c r="AV13" s="102"/>
      <c r="AW13" s="102"/>
      <c r="AX13" s="102"/>
      <c r="AY13" s="102"/>
      <c r="AZ13" s="102"/>
      <c r="BA13" s="102"/>
      <c r="BB13" s="10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27" customFormat="1" ht="28.5" customHeight="1">
      <c r="A14" s="35"/>
      <c r="B14" s="104" t="s">
        <v>53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5"/>
      <c r="N14" s="105" t="s">
        <v>59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5"/>
      <c r="AU14" s="104" t="s">
        <v>52</v>
      </c>
      <c r="AV14" s="104"/>
      <c r="AW14" s="104"/>
      <c r="AX14" s="104"/>
      <c r="AY14" s="104"/>
      <c r="AZ14" s="104"/>
      <c r="BA14" s="104"/>
      <c r="BB14" s="10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57:64" ht="12.75">
      <c r="BE15" s="23"/>
      <c r="BF15" s="23"/>
      <c r="BG15" s="23"/>
      <c r="BH15" s="23"/>
      <c r="BI15" s="23"/>
      <c r="BJ15" s="23"/>
      <c r="BK15" s="23"/>
      <c r="BL15" s="23"/>
    </row>
    <row r="16" spans="1:75" s="31" customFormat="1" ht="15" customHeight="1">
      <c r="A16" s="32" t="s">
        <v>4</v>
      </c>
      <c r="B16" s="101" t="s">
        <v>98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29"/>
      <c r="N16" s="103" t="s">
        <v>90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0"/>
      <c r="AU16" s="101" t="s">
        <v>93</v>
      </c>
      <c r="AV16" s="102"/>
      <c r="AW16" s="102"/>
      <c r="AX16" s="102"/>
      <c r="AY16" s="102"/>
      <c r="AZ16" s="102"/>
      <c r="BA16" s="102"/>
      <c r="BB16" s="102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4"/>
      <c r="BN16" s="34"/>
      <c r="BO16" s="34"/>
      <c r="BP16" s="33"/>
      <c r="BQ16" s="33"/>
      <c r="BR16" s="33"/>
      <c r="BS16" s="33"/>
      <c r="BT16" s="33"/>
      <c r="BU16" s="33"/>
      <c r="BV16" s="33"/>
      <c r="BW16" s="33"/>
    </row>
    <row r="17" spans="1:75" s="40" customFormat="1" ht="27" customHeight="1">
      <c r="A17" s="36"/>
      <c r="B17" s="104" t="s">
        <v>53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5"/>
      <c r="N17" s="105" t="s">
        <v>58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5"/>
      <c r="AU17" s="104" t="s">
        <v>52</v>
      </c>
      <c r="AV17" s="104"/>
      <c r="AW17" s="104"/>
      <c r="AX17" s="104"/>
      <c r="AY17" s="104"/>
      <c r="AZ17" s="104"/>
      <c r="BA17" s="104"/>
      <c r="BB17" s="104"/>
      <c r="BC17" s="37"/>
      <c r="BD17" s="37"/>
      <c r="BE17" s="37"/>
      <c r="BF17" s="37"/>
      <c r="BG17" s="37"/>
      <c r="BH17" s="37"/>
      <c r="BI17" s="37"/>
      <c r="BJ17" s="37"/>
      <c r="BK17" s="38"/>
      <c r="BL17" s="37"/>
      <c r="BM17" s="39"/>
      <c r="BN17" s="39"/>
      <c r="BO17" s="39"/>
      <c r="BP17" s="37"/>
      <c r="BQ17" s="37"/>
      <c r="BR17" s="37"/>
      <c r="BS17" s="37"/>
      <c r="BT17" s="37"/>
      <c r="BU17" s="37"/>
      <c r="BV17" s="37"/>
      <c r="BW17" s="37"/>
    </row>
    <row r="18" ht="12.75"/>
    <row r="19" spans="1:79" s="31" customFormat="1" ht="31.5" customHeight="1">
      <c r="A19" s="28" t="s">
        <v>51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33"/>
      <c r="AA19" s="101" t="s">
        <v>100</v>
      </c>
      <c r="AB19" s="102"/>
      <c r="AC19" s="102"/>
      <c r="AD19" s="102"/>
      <c r="AE19" s="102"/>
      <c r="AF19" s="102"/>
      <c r="AG19" s="102"/>
      <c r="AH19" s="102"/>
      <c r="AI19" s="102"/>
      <c r="AJ19" s="33"/>
      <c r="AK19" s="71" t="s">
        <v>97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33"/>
      <c r="BE19" s="101" t="s">
        <v>94</v>
      </c>
      <c r="BF19" s="102"/>
      <c r="BG19" s="102"/>
      <c r="BH19" s="102"/>
      <c r="BI19" s="102"/>
      <c r="BJ19" s="102"/>
      <c r="BK19" s="102"/>
      <c r="BL19" s="102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</row>
    <row r="20" spans="1:79" s="40" customFormat="1" ht="39" customHeight="1">
      <c r="A20" s="41"/>
      <c r="B20" s="104" t="s">
        <v>53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54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3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37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37"/>
      <c r="BE20" s="104" t="s">
        <v>57</v>
      </c>
      <c r="BF20" s="104"/>
      <c r="BG20" s="104"/>
      <c r="BH20" s="104"/>
      <c r="BI20" s="104"/>
      <c r="BJ20" s="104"/>
      <c r="BK20" s="104"/>
      <c r="BL20" s="104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64" ht="18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 customHeight="1">
      <c r="A22" s="64" t="s">
        <v>48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1022092+100000+60000</f>
        <v>1182092</v>
      </c>
      <c r="V22" s="65"/>
      <c r="W22" s="65"/>
      <c r="X22" s="65"/>
      <c r="Y22" s="65"/>
      <c r="Z22" s="65"/>
      <c r="AA22" s="65"/>
      <c r="AB22" s="65"/>
      <c r="AC22" s="65"/>
      <c r="AD22" s="65"/>
      <c r="AE22" s="96" t="s">
        <v>49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5">
        <f>U22</f>
        <v>1182092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64" ht="1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ht="238.5" customHeight="1">
      <c r="A26" s="97" t="s">
        <v>139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64" ht="30.75" customHeight="1">
      <c r="A27" s="97" t="s">
        <v>133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64" ht="33.75" customHeight="1">
      <c r="A28" s="98" t="s">
        <v>134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64" ht="31.5" customHeight="1">
      <c r="A29" s="98" t="s">
        <v>137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53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ht="27.75" customHeight="1">
      <c r="A32" s="47" t="s">
        <v>28</v>
      </c>
      <c r="B32" s="47"/>
      <c r="C32" s="47"/>
      <c r="D32" s="47"/>
      <c r="E32" s="47"/>
      <c r="F32" s="47"/>
      <c r="G32" s="48" t="s">
        <v>40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64" ht="15.75" hidden="1">
      <c r="A33" s="47">
        <v>1</v>
      </c>
      <c r="B33" s="47"/>
      <c r="C33" s="47"/>
      <c r="D33" s="47"/>
      <c r="E33" s="47"/>
      <c r="F33" s="47"/>
      <c r="G33" s="66">
        <v>2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45"/>
    </row>
    <row r="34" spans="1:79" ht="10.5" customHeight="1" hidden="1">
      <c r="A34" s="52" t="s">
        <v>33</v>
      </c>
      <c r="B34" s="52"/>
      <c r="C34" s="52"/>
      <c r="D34" s="52"/>
      <c r="E34" s="52"/>
      <c r="F34" s="52"/>
      <c r="G34" s="78" t="s">
        <v>7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  <c r="CA34" s="1" t="s">
        <v>47</v>
      </c>
    </row>
    <row r="35" spans="1:79" ht="18.75" customHeight="1">
      <c r="A35" s="47">
        <v>1</v>
      </c>
      <c r="B35" s="47"/>
      <c r="C35" s="47"/>
      <c r="D35" s="47"/>
      <c r="E35" s="47"/>
      <c r="F35" s="47"/>
      <c r="G35" s="61" t="s">
        <v>61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46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18" customHeight="1">
      <c r="A38" s="95" t="s">
        <v>120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53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64" ht="16.5" customHeight="1">
      <c r="A41" s="47" t="s">
        <v>28</v>
      </c>
      <c r="B41" s="47"/>
      <c r="C41" s="47"/>
      <c r="D41" s="47"/>
      <c r="E41" s="47"/>
      <c r="F41" s="47"/>
      <c r="G41" s="48" t="s">
        <v>25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</row>
    <row r="42" spans="1:64" ht="15.75" hidden="1">
      <c r="A42" s="47">
        <v>1</v>
      </c>
      <c r="B42" s="47"/>
      <c r="C42" s="47"/>
      <c r="D42" s="47"/>
      <c r="E42" s="47"/>
      <c r="F42" s="47"/>
      <c r="G42" s="48">
        <v>2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50"/>
    </row>
    <row r="43" spans="1:79" ht="10.5" customHeight="1" hidden="1">
      <c r="A43" s="47" t="s">
        <v>6</v>
      </c>
      <c r="B43" s="47"/>
      <c r="C43" s="47"/>
      <c r="D43" s="47"/>
      <c r="E43" s="47"/>
      <c r="F43" s="47"/>
      <c r="G43" s="85" t="s">
        <v>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11</v>
      </c>
    </row>
    <row r="44" spans="1:79" ht="34.5" customHeight="1">
      <c r="A44" s="47">
        <v>1</v>
      </c>
      <c r="B44" s="47"/>
      <c r="C44" s="47"/>
      <c r="D44" s="47"/>
      <c r="E44" s="47"/>
      <c r="F44" s="47"/>
      <c r="G44" s="61" t="s">
        <v>120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116" t="s">
        <v>102</v>
      </c>
      <c r="AT47" s="116"/>
      <c r="AU47" s="116"/>
      <c r="AV47" s="116"/>
      <c r="AW47" s="116"/>
      <c r="AX47" s="116"/>
      <c r="AY47" s="116"/>
      <c r="AZ47" s="116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60" ht="15.75" customHeight="1">
      <c r="A48" s="47" t="s">
        <v>28</v>
      </c>
      <c r="B48" s="47"/>
      <c r="C48" s="47"/>
      <c r="D48" s="72" t="s">
        <v>26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47" t="s">
        <v>29</v>
      </c>
      <c r="AD48" s="47"/>
      <c r="AE48" s="47"/>
      <c r="AF48" s="47"/>
      <c r="AG48" s="47"/>
      <c r="AH48" s="47"/>
      <c r="AI48" s="47"/>
      <c r="AJ48" s="47"/>
      <c r="AK48" s="47" t="s">
        <v>30</v>
      </c>
      <c r="AL48" s="47"/>
      <c r="AM48" s="47"/>
      <c r="AN48" s="47"/>
      <c r="AO48" s="47"/>
      <c r="AP48" s="47"/>
      <c r="AQ48" s="47"/>
      <c r="AR48" s="47"/>
      <c r="AS48" s="47" t="s">
        <v>27</v>
      </c>
      <c r="AT48" s="47"/>
      <c r="AU48" s="47"/>
      <c r="AV48" s="47"/>
      <c r="AW48" s="47"/>
      <c r="AX48" s="47"/>
      <c r="AY48" s="47"/>
      <c r="AZ48" s="47"/>
      <c r="BA48" s="17"/>
      <c r="BB48" s="17"/>
      <c r="BC48" s="17"/>
      <c r="BD48" s="17"/>
      <c r="BE48" s="17"/>
      <c r="BF48" s="17"/>
      <c r="BG48" s="17"/>
      <c r="BH48" s="17"/>
    </row>
    <row r="49" spans="1:60" ht="11.25" customHeight="1">
      <c r="A49" s="47"/>
      <c r="B49" s="47"/>
      <c r="C49" s="47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17"/>
      <c r="BB49" s="17"/>
      <c r="BC49" s="17"/>
      <c r="BD49" s="17"/>
      <c r="BE49" s="17"/>
      <c r="BF49" s="17"/>
      <c r="BG49" s="17"/>
      <c r="BH49" s="17"/>
    </row>
    <row r="50" spans="1:60" ht="15.75">
      <c r="A50" s="47">
        <v>1</v>
      </c>
      <c r="B50" s="47"/>
      <c r="C50" s="47"/>
      <c r="D50" s="48">
        <v>2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7">
        <v>3</v>
      </c>
      <c r="AD50" s="47"/>
      <c r="AE50" s="47"/>
      <c r="AF50" s="47"/>
      <c r="AG50" s="47"/>
      <c r="AH50" s="47"/>
      <c r="AI50" s="47"/>
      <c r="AJ50" s="47"/>
      <c r="AK50" s="47">
        <v>4</v>
      </c>
      <c r="AL50" s="47"/>
      <c r="AM50" s="47"/>
      <c r="AN50" s="47"/>
      <c r="AO50" s="47"/>
      <c r="AP50" s="47"/>
      <c r="AQ50" s="47"/>
      <c r="AR50" s="47"/>
      <c r="AS50" s="47">
        <v>5</v>
      </c>
      <c r="AT50" s="47"/>
      <c r="AU50" s="47"/>
      <c r="AV50" s="47"/>
      <c r="AW50" s="47"/>
      <c r="AX50" s="47"/>
      <c r="AY50" s="47"/>
      <c r="AZ50" s="47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customHeight="1" hidden="1">
      <c r="A51" s="47" t="s">
        <v>6</v>
      </c>
      <c r="B51" s="47"/>
      <c r="C51" s="47"/>
      <c r="D51" s="48" t="s">
        <v>7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90" t="s">
        <v>10</v>
      </c>
      <c r="AT51" s="88"/>
      <c r="AU51" s="88"/>
      <c r="AV51" s="88"/>
      <c r="AW51" s="88"/>
      <c r="AX51" s="88"/>
      <c r="AY51" s="88"/>
      <c r="AZ51" s="88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18.75" customHeight="1">
      <c r="A52" s="47">
        <v>1</v>
      </c>
      <c r="B52" s="47"/>
      <c r="C52" s="47"/>
      <c r="D52" s="61" t="s">
        <v>62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94">
        <v>149500</v>
      </c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>
        <f aca="true" t="shared" si="0" ref="AS52:AS57">AC52+AK52</f>
        <v>149500</v>
      </c>
      <c r="AT52" s="94"/>
      <c r="AU52" s="94"/>
      <c r="AV52" s="94"/>
      <c r="AW52" s="94"/>
      <c r="AX52" s="94"/>
      <c r="AY52" s="94"/>
      <c r="AZ52" s="94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60" ht="35.25" customHeight="1">
      <c r="A53" s="47">
        <v>2</v>
      </c>
      <c r="B53" s="47"/>
      <c r="C53" s="47"/>
      <c r="D53" s="61" t="s">
        <v>63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94">
        <v>368000</v>
      </c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>
        <f t="shared" si="0"/>
        <v>368000</v>
      </c>
      <c r="AT53" s="94"/>
      <c r="AU53" s="94"/>
      <c r="AV53" s="94"/>
      <c r="AW53" s="94"/>
      <c r="AX53" s="94"/>
      <c r="AY53" s="94"/>
      <c r="AZ53" s="94"/>
      <c r="BA53" s="20"/>
      <c r="BB53" s="20"/>
      <c r="BC53" s="20"/>
      <c r="BD53" s="20"/>
      <c r="BE53" s="20"/>
      <c r="BF53" s="20"/>
      <c r="BG53" s="20"/>
      <c r="BH53" s="20"/>
    </row>
    <row r="54" spans="1:60" ht="33.75" customHeight="1">
      <c r="A54" s="47">
        <v>3</v>
      </c>
      <c r="B54" s="47"/>
      <c r="C54" s="47"/>
      <c r="D54" s="61" t="s">
        <v>64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94">
        <v>24592</v>
      </c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>
        <f t="shared" si="0"/>
        <v>24592</v>
      </c>
      <c r="AT54" s="94"/>
      <c r="AU54" s="94"/>
      <c r="AV54" s="94"/>
      <c r="AW54" s="94"/>
      <c r="AX54" s="94"/>
      <c r="AY54" s="94"/>
      <c r="AZ54" s="94"/>
      <c r="BA54" s="20"/>
      <c r="BB54" s="20"/>
      <c r="BC54" s="20"/>
      <c r="BD54" s="20"/>
      <c r="BE54" s="20"/>
      <c r="BF54" s="20"/>
      <c r="BG54" s="20"/>
      <c r="BH54" s="20"/>
    </row>
    <row r="55" spans="1:60" ht="35.25" customHeight="1">
      <c r="A55" s="47">
        <v>4</v>
      </c>
      <c r="B55" s="47"/>
      <c r="C55" s="47"/>
      <c r="D55" s="61" t="s">
        <v>65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94">
        <f>480000+60000</f>
        <v>540000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>
        <f t="shared" si="0"/>
        <v>540000</v>
      </c>
      <c r="AT55" s="94"/>
      <c r="AU55" s="94"/>
      <c r="AV55" s="94"/>
      <c r="AW55" s="94"/>
      <c r="AX55" s="94"/>
      <c r="AY55" s="94"/>
      <c r="AZ55" s="94"/>
      <c r="BA55" s="20"/>
      <c r="BB55" s="20"/>
      <c r="BC55" s="20"/>
      <c r="BD55" s="20"/>
      <c r="BE55" s="20"/>
      <c r="BF55" s="20"/>
      <c r="BG55" s="20"/>
      <c r="BH55" s="20"/>
    </row>
    <row r="56" spans="1:60" ht="15.75">
      <c r="A56" s="47">
        <v>5</v>
      </c>
      <c r="B56" s="47"/>
      <c r="C56" s="47"/>
      <c r="D56" s="61" t="s">
        <v>124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94">
        <v>100000</v>
      </c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>
        <f t="shared" si="0"/>
        <v>100000</v>
      </c>
      <c r="AT56" s="94"/>
      <c r="AU56" s="94"/>
      <c r="AV56" s="94"/>
      <c r="AW56" s="94"/>
      <c r="AX56" s="94"/>
      <c r="AY56" s="94"/>
      <c r="AZ56" s="94"/>
      <c r="BA56" s="20"/>
      <c r="BB56" s="20"/>
      <c r="BC56" s="20"/>
      <c r="BD56" s="20"/>
      <c r="BE56" s="20"/>
      <c r="BF56" s="20"/>
      <c r="BG56" s="20"/>
      <c r="BH56" s="20"/>
    </row>
    <row r="57" spans="1:60" s="4" customFormat="1" ht="15.75" customHeight="1">
      <c r="A57" s="109" t="s">
        <v>27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8"/>
      <c r="AC57" s="94">
        <f>AC52+AC53+AC54+AC55+AC56</f>
        <v>1182092</v>
      </c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>
        <f t="shared" si="0"/>
        <v>1182092</v>
      </c>
      <c r="AT57" s="94"/>
      <c r="AU57" s="94"/>
      <c r="AV57" s="94"/>
      <c r="AW57" s="94"/>
      <c r="AX57" s="94"/>
      <c r="AY57" s="94"/>
      <c r="AZ57" s="94"/>
      <c r="BA57" s="25"/>
      <c r="BB57" s="25"/>
      <c r="BC57" s="25"/>
      <c r="BD57" s="25"/>
      <c r="BE57" s="25"/>
      <c r="BF57" s="25"/>
      <c r="BG57" s="25"/>
      <c r="BH57" s="25"/>
    </row>
    <row r="59" spans="1:64" ht="15.75" customHeight="1">
      <c r="A59" s="46" t="s">
        <v>42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64" ht="1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116" t="s">
        <v>102</v>
      </c>
      <c r="AS60" s="116"/>
      <c r="AT60" s="116"/>
      <c r="AU60" s="116"/>
      <c r="AV60" s="116"/>
      <c r="AW60" s="116"/>
      <c r="AX60" s="116"/>
      <c r="AY60" s="116"/>
      <c r="AZ60" s="43"/>
      <c r="BA60" s="21"/>
      <c r="BB60" s="21"/>
      <c r="BC60" s="21"/>
      <c r="BD60" s="21"/>
      <c r="BE60" s="21"/>
      <c r="BF60" s="21"/>
      <c r="BG60" s="21"/>
      <c r="BH60" s="21"/>
      <c r="BI60" s="6"/>
      <c r="BJ60" s="6"/>
      <c r="BK60" s="6"/>
      <c r="BL60" s="6"/>
    </row>
    <row r="61" spans="1:51" ht="15.75" customHeight="1">
      <c r="A61" s="47" t="s">
        <v>28</v>
      </c>
      <c r="B61" s="47"/>
      <c r="C61" s="47"/>
      <c r="D61" s="72" t="s">
        <v>34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47" t="s">
        <v>29</v>
      </c>
      <c r="AC61" s="47"/>
      <c r="AD61" s="47"/>
      <c r="AE61" s="47"/>
      <c r="AF61" s="47"/>
      <c r="AG61" s="47"/>
      <c r="AH61" s="47"/>
      <c r="AI61" s="47"/>
      <c r="AJ61" s="47" t="s">
        <v>30</v>
      </c>
      <c r="AK61" s="47"/>
      <c r="AL61" s="47"/>
      <c r="AM61" s="47"/>
      <c r="AN61" s="47"/>
      <c r="AO61" s="47"/>
      <c r="AP61" s="47"/>
      <c r="AQ61" s="47"/>
      <c r="AR61" s="47" t="s">
        <v>27</v>
      </c>
      <c r="AS61" s="47"/>
      <c r="AT61" s="47"/>
      <c r="AU61" s="47"/>
      <c r="AV61" s="47"/>
      <c r="AW61" s="47"/>
      <c r="AX61" s="47"/>
      <c r="AY61" s="47"/>
    </row>
    <row r="62" spans="1:51" ht="4.5" customHeight="1">
      <c r="A62" s="47"/>
      <c r="B62" s="47"/>
      <c r="C62" s="47"/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1:51" ht="15.75" customHeight="1">
      <c r="A63" s="47">
        <v>1</v>
      </c>
      <c r="B63" s="47"/>
      <c r="C63" s="47"/>
      <c r="D63" s="48">
        <v>2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7">
        <v>3</v>
      </c>
      <c r="AC63" s="47"/>
      <c r="AD63" s="47"/>
      <c r="AE63" s="47"/>
      <c r="AF63" s="47"/>
      <c r="AG63" s="47"/>
      <c r="AH63" s="47"/>
      <c r="AI63" s="47"/>
      <c r="AJ63" s="47">
        <v>4</v>
      </c>
      <c r="AK63" s="47"/>
      <c r="AL63" s="47"/>
      <c r="AM63" s="47"/>
      <c r="AN63" s="47"/>
      <c r="AO63" s="47"/>
      <c r="AP63" s="47"/>
      <c r="AQ63" s="47"/>
      <c r="AR63" s="47">
        <v>5</v>
      </c>
      <c r="AS63" s="47"/>
      <c r="AT63" s="47"/>
      <c r="AU63" s="47"/>
      <c r="AV63" s="47"/>
      <c r="AW63" s="47"/>
      <c r="AX63" s="47"/>
      <c r="AY63" s="47"/>
    </row>
    <row r="64" spans="1:79" ht="12.75" customHeight="1" hidden="1">
      <c r="A64" s="47" t="s">
        <v>6</v>
      </c>
      <c r="B64" s="47"/>
      <c r="C64" s="47"/>
      <c r="D64" s="85" t="s">
        <v>7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88" t="s">
        <v>8</v>
      </c>
      <c r="AC64" s="88"/>
      <c r="AD64" s="88"/>
      <c r="AE64" s="88"/>
      <c r="AF64" s="88"/>
      <c r="AG64" s="88"/>
      <c r="AH64" s="88"/>
      <c r="AI64" s="88"/>
      <c r="AJ64" s="88" t="s">
        <v>9</v>
      </c>
      <c r="AK64" s="88"/>
      <c r="AL64" s="88"/>
      <c r="AM64" s="88"/>
      <c r="AN64" s="88"/>
      <c r="AO64" s="88"/>
      <c r="AP64" s="88"/>
      <c r="AQ64" s="88"/>
      <c r="AR64" s="88" t="s">
        <v>10</v>
      </c>
      <c r="AS64" s="88"/>
      <c r="AT64" s="88"/>
      <c r="AU64" s="88"/>
      <c r="AV64" s="88"/>
      <c r="AW64" s="88"/>
      <c r="AX64" s="88"/>
      <c r="AY64" s="88"/>
      <c r="CA64" s="1" t="s">
        <v>15</v>
      </c>
    </row>
    <row r="65" spans="1:79" ht="20.25" customHeight="1">
      <c r="A65" s="47">
        <v>1</v>
      </c>
      <c r="B65" s="47"/>
      <c r="C65" s="47"/>
      <c r="D65" s="61" t="s">
        <v>66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94">
        <f>AC57</f>
        <v>1182092</v>
      </c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>
        <f>AB65+AJ65</f>
        <v>1182092</v>
      </c>
      <c r="AS65" s="94"/>
      <c r="AT65" s="94"/>
      <c r="AU65" s="94"/>
      <c r="AV65" s="94"/>
      <c r="AW65" s="94"/>
      <c r="AX65" s="94"/>
      <c r="AY65" s="94"/>
      <c r="CA65" s="1" t="s">
        <v>16</v>
      </c>
    </row>
    <row r="66" spans="1:51" s="4" customFormat="1" ht="18" customHeight="1">
      <c r="A66" s="109" t="s">
        <v>27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8"/>
      <c r="AB66" s="94">
        <f>AB65</f>
        <v>1182092</v>
      </c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>
        <f>AB66+AJ66</f>
        <v>1182092</v>
      </c>
      <c r="AS66" s="94"/>
      <c r="AT66" s="94"/>
      <c r="AU66" s="94"/>
      <c r="AV66" s="94"/>
      <c r="AW66" s="94"/>
      <c r="AX66" s="94"/>
      <c r="AY66" s="94"/>
    </row>
    <row r="68" spans="1:64" ht="15.75" customHeight="1">
      <c r="A68" s="53" t="s">
        <v>43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ht="30" customHeight="1">
      <c r="A69" s="47" t="s">
        <v>28</v>
      </c>
      <c r="B69" s="47"/>
      <c r="C69" s="47"/>
      <c r="D69" s="47"/>
      <c r="E69" s="47"/>
      <c r="F69" s="47"/>
      <c r="G69" s="48" t="s">
        <v>44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7" t="s">
        <v>2</v>
      </c>
      <c r="AA69" s="47"/>
      <c r="AB69" s="47"/>
      <c r="AC69" s="47"/>
      <c r="AD69" s="47"/>
      <c r="AE69" s="47" t="s">
        <v>1</v>
      </c>
      <c r="AF69" s="47"/>
      <c r="AG69" s="47"/>
      <c r="AH69" s="47"/>
      <c r="AI69" s="47"/>
      <c r="AJ69" s="47"/>
      <c r="AK69" s="47"/>
      <c r="AL69" s="47"/>
      <c r="AM69" s="47"/>
      <c r="AN69" s="47"/>
      <c r="AO69" s="48" t="s">
        <v>29</v>
      </c>
      <c r="AP69" s="49"/>
      <c r="AQ69" s="49"/>
      <c r="AR69" s="49"/>
      <c r="AS69" s="49"/>
      <c r="AT69" s="49"/>
      <c r="AU69" s="49"/>
      <c r="AV69" s="50"/>
      <c r="AW69" s="48" t="s">
        <v>30</v>
      </c>
      <c r="AX69" s="49"/>
      <c r="AY69" s="49"/>
      <c r="AZ69" s="49"/>
      <c r="BA69" s="49"/>
      <c r="BB69" s="49"/>
      <c r="BC69" s="49"/>
      <c r="BD69" s="50"/>
      <c r="BE69" s="48" t="s">
        <v>27</v>
      </c>
      <c r="BF69" s="49"/>
      <c r="BG69" s="49"/>
      <c r="BH69" s="49"/>
      <c r="BI69" s="49"/>
      <c r="BJ69" s="49"/>
      <c r="BK69" s="49"/>
      <c r="BL69" s="50"/>
    </row>
    <row r="70" spans="1:64" ht="15.75" customHeight="1">
      <c r="A70" s="47">
        <v>1</v>
      </c>
      <c r="B70" s="47"/>
      <c r="C70" s="47"/>
      <c r="D70" s="47"/>
      <c r="E70" s="47"/>
      <c r="F70" s="47"/>
      <c r="G70" s="48">
        <v>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7">
        <v>3</v>
      </c>
      <c r="AA70" s="47"/>
      <c r="AB70" s="47"/>
      <c r="AC70" s="47"/>
      <c r="AD70" s="47"/>
      <c r="AE70" s="47">
        <v>4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>
        <v>5</v>
      </c>
      <c r="AP70" s="47"/>
      <c r="AQ70" s="47"/>
      <c r="AR70" s="47"/>
      <c r="AS70" s="47"/>
      <c r="AT70" s="47"/>
      <c r="AU70" s="47"/>
      <c r="AV70" s="47"/>
      <c r="AW70" s="47">
        <v>6</v>
      </c>
      <c r="AX70" s="47"/>
      <c r="AY70" s="47"/>
      <c r="AZ70" s="47"/>
      <c r="BA70" s="47"/>
      <c r="BB70" s="47"/>
      <c r="BC70" s="47"/>
      <c r="BD70" s="47"/>
      <c r="BE70" s="47">
        <v>7</v>
      </c>
      <c r="BF70" s="47"/>
      <c r="BG70" s="47"/>
      <c r="BH70" s="47"/>
      <c r="BI70" s="47"/>
      <c r="BJ70" s="47"/>
      <c r="BK70" s="47"/>
      <c r="BL70" s="47"/>
    </row>
    <row r="71" spans="1:79" ht="12.75" customHeight="1" hidden="1">
      <c r="A71" s="52" t="s">
        <v>33</v>
      </c>
      <c r="B71" s="52"/>
      <c r="C71" s="52"/>
      <c r="D71" s="52"/>
      <c r="E71" s="52"/>
      <c r="F71" s="52"/>
      <c r="G71" s="78" t="s">
        <v>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52" t="s">
        <v>19</v>
      </c>
      <c r="AA71" s="52"/>
      <c r="AB71" s="52"/>
      <c r="AC71" s="52"/>
      <c r="AD71" s="52"/>
      <c r="AE71" s="84" t="s">
        <v>32</v>
      </c>
      <c r="AF71" s="84"/>
      <c r="AG71" s="84"/>
      <c r="AH71" s="84"/>
      <c r="AI71" s="84"/>
      <c r="AJ71" s="84"/>
      <c r="AK71" s="84"/>
      <c r="AL71" s="84"/>
      <c r="AM71" s="84"/>
      <c r="AN71" s="78"/>
      <c r="AO71" s="100" t="s">
        <v>8</v>
      </c>
      <c r="AP71" s="100"/>
      <c r="AQ71" s="100"/>
      <c r="AR71" s="100"/>
      <c r="AS71" s="100"/>
      <c r="AT71" s="100"/>
      <c r="AU71" s="100"/>
      <c r="AV71" s="100"/>
      <c r="AW71" s="100" t="s">
        <v>31</v>
      </c>
      <c r="AX71" s="100"/>
      <c r="AY71" s="100"/>
      <c r="AZ71" s="100"/>
      <c r="BA71" s="100"/>
      <c r="BB71" s="100"/>
      <c r="BC71" s="100"/>
      <c r="BD71" s="100"/>
      <c r="BE71" s="100" t="s">
        <v>10</v>
      </c>
      <c r="BF71" s="100"/>
      <c r="BG71" s="100"/>
      <c r="BH71" s="100"/>
      <c r="BI71" s="100"/>
      <c r="BJ71" s="100"/>
      <c r="BK71" s="100"/>
      <c r="BL71" s="100"/>
      <c r="CA71" s="1" t="s">
        <v>17</v>
      </c>
    </row>
    <row r="72" spans="1:79" s="4" customFormat="1" ht="16.5" customHeight="1">
      <c r="A72" s="47">
        <v>1</v>
      </c>
      <c r="B72" s="47"/>
      <c r="C72" s="47"/>
      <c r="D72" s="47"/>
      <c r="E72" s="47"/>
      <c r="F72" s="47"/>
      <c r="G72" s="81" t="s">
        <v>67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90"/>
      <c r="AA72" s="90"/>
      <c r="AB72" s="90"/>
      <c r="AC72" s="90"/>
      <c r="AD72" s="90"/>
      <c r="AE72" s="91"/>
      <c r="AF72" s="91"/>
      <c r="AG72" s="91"/>
      <c r="AH72" s="91"/>
      <c r="AI72" s="91"/>
      <c r="AJ72" s="91"/>
      <c r="AK72" s="91"/>
      <c r="AL72" s="91"/>
      <c r="AM72" s="91"/>
      <c r="AN72" s="92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CA72" s="4" t="s">
        <v>18</v>
      </c>
    </row>
    <row r="73" spans="1:64" ht="78" customHeight="1">
      <c r="A73" s="112" t="s">
        <v>103</v>
      </c>
      <c r="B73" s="112"/>
      <c r="C73" s="112"/>
      <c r="D73" s="112"/>
      <c r="E73" s="112"/>
      <c r="F73" s="112"/>
      <c r="G73" s="61" t="s">
        <v>68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90" t="s">
        <v>69</v>
      </c>
      <c r="AA73" s="90"/>
      <c r="AB73" s="90"/>
      <c r="AC73" s="90"/>
      <c r="AD73" s="90"/>
      <c r="AE73" s="109" t="s">
        <v>123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94">
        <v>65</v>
      </c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65</v>
      </c>
      <c r="BF73" s="94"/>
      <c r="BG73" s="94"/>
      <c r="BH73" s="94"/>
      <c r="BI73" s="94"/>
      <c r="BJ73" s="94"/>
      <c r="BK73" s="94"/>
      <c r="BL73" s="94"/>
    </row>
    <row r="74" spans="1:64" ht="66" customHeight="1">
      <c r="A74" s="112" t="s">
        <v>104</v>
      </c>
      <c r="B74" s="112"/>
      <c r="C74" s="112"/>
      <c r="D74" s="112"/>
      <c r="E74" s="112"/>
      <c r="F74" s="112"/>
      <c r="G74" s="61" t="s">
        <v>70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113" t="s">
        <v>69</v>
      </c>
      <c r="AA74" s="113"/>
      <c r="AB74" s="113"/>
      <c r="AC74" s="113"/>
      <c r="AD74" s="113"/>
      <c r="AE74" s="109" t="s">
        <v>122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94">
        <v>9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9</v>
      </c>
      <c r="BF74" s="94"/>
      <c r="BG74" s="94"/>
      <c r="BH74" s="94"/>
      <c r="BI74" s="94"/>
      <c r="BJ74" s="94"/>
      <c r="BK74" s="94"/>
      <c r="BL74" s="94"/>
    </row>
    <row r="75" spans="1:64" ht="68.25" customHeight="1">
      <c r="A75" s="112" t="s">
        <v>105</v>
      </c>
      <c r="B75" s="112"/>
      <c r="C75" s="112"/>
      <c r="D75" s="112"/>
      <c r="E75" s="112"/>
      <c r="F75" s="112"/>
      <c r="G75" s="61" t="s">
        <v>71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90" t="s">
        <v>69</v>
      </c>
      <c r="AA75" s="90"/>
      <c r="AB75" s="90"/>
      <c r="AC75" s="90"/>
      <c r="AD75" s="90"/>
      <c r="AE75" s="109" t="s">
        <v>122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94">
        <v>368</v>
      </c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>
        <f>AO75+AW75</f>
        <v>368</v>
      </c>
      <c r="BF75" s="94"/>
      <c r="BG75" s="94"/>
      <c r="BH75" s="94"/>
      <c r="BI75" s="94"/>
      <c r="BJ75" s="94"/>
      <c r="BK75" s="94"/>
      <c r="BL75" s="94"/>
    </row>
    <row r="76" spans="1:64" ht="48.75" customHeight="1">
      <c r="A76" s="112" t="s">
        <v>106</v>
      </c>
      <c r="B76" s="112"/>
      <c r="C76" s="112"/>
      <c r="D76" s="112"/>
      <c r="E76" s="112"/>
      <c r="F76" s="112"/>
      <c r="G76" s="61" t="s">
        <v>72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90" t="s">
        <v>69</v>
      </c>
      <c r="AA76" s="90"/>
      <c r="AB76" s="90"/>
      <c r="AC76" s="90"/>
      <c r="AD76" s="90"/>
      <c r="AE76" s="109" t="s">
        <v>121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94">
        <v>1</v>
      </c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>AO76+AW76</f>
        <v>1</v>
      </c>
      <c r="BF76" s="94"/>
      <c r="BG76" s="94"/>
      <c r="BH76" s="94"/>
      <c r="BI76" s="94"/>
      <c r="BJ76" s="94"/>
      <c r="BK76" s="94"/>
      <c r="BL76" s="94"/>
    </row>
    <row r="77" spans="1:64" ht="48.75" customHeight="1">
      <c r="A77" s="112" t="s">
        <v>125</v>
      </c>
      <c r="B77" s="112"/>
      <c r="C77" s="112"/>
      <c r="D77" s="112"/>
      <c r="E77" s="112"/>
      <c r="F77" s="112"/>
      <c r="G77" s="61" t="s">
        <v>126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90" t="s">
        <v>69</v>
      </c>
      <c r="AA77" s="90"/>
      <c r="AB77" s="90"/>
      <c r="AC77" s="90"/>
      <c r="AD77" s="90"/>
      <c r="AE77" s="109" t="s">
        <v>121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94">
        <v>810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>AO77+AW77</f>
        <v>810</v>
      </c>
      <c r="BF77" s="94"/>
      <c r="BG77" s="94"/>
      <c r="BH77" s="94"/>
      <c r="BI77" s="94"/>
      <c r="BJ77" s="94"/>
      <c r="BK77" s="94"/>
      <c r="BL77" s="94"/>
    </row>
    <row r="78" spans="1:64" s="4" customFormat="1" ht="15.75" customHeight="1">
      <c r="A78" s="47">
        <v>2</v>
      </c>
      <c r="B78" s="47"/>
      <c r="C78" s="47"/>
      <c r="D78" s="47"/>
      <c r="E78" s="47"/>
      <c r="F78" s="47"/>
      <c r="G78" s="109" t="s">
        <v>73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0"/>
      <c r="AA78" s="90"/>
      <c r="AB78" s="90"/>
      <c r="AC78" s="90"/>
      <c r="AD78" s="90"/>
      <c r="AE78" s="109"/>
      <c r="AF78" s="110"/>
      <c r="AG78" s="110"/>
      <c r="AH78" s="110"/>
      <c r="AI78" s="110"/>
      <c r="AJ78" s="110"/>
      <c r="AK78" s="110"/>
      <c r="AL78" s="110"/>
      <c r="AM78" s="110"/>
      <c r="AN78" s="111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</row>
    <row r="79" spans="1:64" ht="93.75" customHeight="1">
      <c r="A79" s="112" t="s">
        <v>107</v>
      </c>
      <c r="B79" s="112"/>
      <c r="C79" s="112"/>
      <c r="D79" s="112"/>
      <c r="E79" s="112"/>
      <c r="F79" s="112"/>
      <c r="G79" s="61" t="s">
        <v>74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90" t="s">
        <v>75</v>
      </c>
      <c r="AA79" s="90"/>
      <c r="AB79" s="90"/>
      <c r="AC79" s="90"/>
      <c r="AD79" s="90"/>
      <c r="AE79" s="109" t="s">
        <v>117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94">
        <v>2300</v>
      </c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>
        <f>AO79+AW79</f>
        <v>2300</v>
      </c>
      <c r="BF79" s="94"/>
      <c r="BG79" s="94"/>
      <c r="BH79" s="94"/>
      <c r="BI79" s="94"/>
      <c r="BJ79" s="94"/>
      <c r="BK79" s="94"/>
      <c r="BL79" s="94"/>
    </row>
    <row r="80" spans="1:64" ht="48" customHeight="1">
      <c r="A80" s="112" t="s">
        <v>108</v>
      </c>
      <c r="B80" s="112"/>
      <c r="C80" s="112"/>
      <c r="D80" s="112"/>
      <c r="E80" s="112"/>
      <c r="F80" s="112"/>
      <c r="G80" s="61" t="s">
        <v>76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90" t="s">
        <v>75</v>
      </c>
      <c r="AA80" s="90"/>
      <c r="AB80" s="90"/>
      <c r="AC80" s="90"/>
      <c r="AD80" s="90"/>
      <c r="AE80" s="109" t="s">
        <v>77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94">
        <v>5000</v>
      </c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>
        <f>AO80+AW80</f>
        <v>5000</v>
      </c>
      <c r="BF80" s="94"/>
      <c r="BG80" s="94"/>
      <c r="BH80" s="94"/>
      <c r="BI80" s="94"/>
      <c r="BJ80" s="94"/>
      <c r="BK80" s="94"/>
      <c r="BL80" s="94"/>
    </row>
    <row r="81" spans="1:64" ht="50.25" customHeight="1">
      <c r="A81" s="112" t="s">
        <v>109</v>
      </c>
      <c r="B81" s="112"/>
      <c r="C81" s="112"/>
      <c r="D81" s="112"/>
      <c r="E81" s="112"/>
      <c r="F81" s="112"/>
      <c r="G81" s="61" t="s">
        <v>78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90" t="s">
        <v>75</v>
      </c>
      <c r="AA81" s="90"/>
      <c r="AB81" s="90"/>
      <c r="AC81" s="90"/>
      <c r="AD81" s="90"/>
      <c r="AE81" s="109" t="s">
        <v>79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94">
        <v>1000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>AO81+AW81</f>
        <v>1000</v>
      </c>
      <c r="BF81" s="94"/>
      <c r="BG81" s="94"/>
      <c r="BH81" s="94"/>
      <c r="BI81" s="94"/>
      <c r="BJ81" s="94"/>
      <c r="BK81" s="94"/>
      <c r="BL81" s="94"/>
    </row>
    <row r="82" spans="1:64" ht="48.75" customHeight="1">
      <c r="A82" s="112" t="s">
        <v>110</v>
      </c>
      <c r="B82" s="112"/>
      <c r="C82" s="112"/>
      <c r="D82" s="112"/>
      <c r="E82" s="112"/>
      <c r="F82" s="112"/>
      <c r="G82" s="61" t="s">
        <v>80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90" t="s">
        <v>75</v>
      </c>
      <c r="AA82" s="90"/>
      <c r="AB82" s="90"/>
      <c r="AC82" s="90"/>
      <c r="AD82" s="90"/>
      <c r="AE82" s="109" t="s">
        <v>81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94">
        <v>2049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>
        <f>AO82+AW82</f>
        <v>2049</v>
      </c>
      <c r="BF82" s="94"/>
      <c r="BG82" s="94"/>
      <c r="BH82" s="94"/>
      <c r="BI82" s="94"/>
      <c r="BJ82" s="94"/>
      <c r="BK82" s="94"/>
      <c r="BL82" s="94"/>
    </row>
    <row r="83" spans="1:64" ht="48.75" customHeight="1">
      <c r="A83" s="112" t="s">
        <v>127</v>
      </c>
      <c r="B83" s="112"/>
      <c r="C83" s="112"/>
      <c r="D83" s="112"/>
      <c r="E83" s="112"/>
      <c r="F83" s="112"/>
      <c r="G83" s="61" t="s">
        <v>128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90" t="s">
        <v>129</v>
      </c>
      <c r="AA83" s="90"/>
      <c r="AB83" s="90"/>
      <c r="AC83" s="90"/>
      <c r="AD83" s="90"/>
      <c r="AE83" s="109" t="s">
        <v>130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99">
        <v>30.96</v>
      </c>
      <c r="AP83" s="99"/>
      <c r="AQ83" s="99"/>
      <c r="AR83" s="99"/>
      <c r="AS83" s="99"/>
      <c r="AT83" s="99"/>
      <c r="AU83" s="99"/>
      <c r="AV83" s="99"/>
      <c r="AW83" s="94"/>
      <c r="AX83" s="94"/>
      <c r="AY83" s="94"/>
      <c r="AZ83" s="94"/>
      <c r="BA83" s="94"/>
      <c r="BB83" s="94"/>
      <c r="BC83" s="94"/>
      <c r="BD83" s="94"/>
      <c r="BE83" s="99">
        <f>AO83+AW83</f>
        <v>30.96</v>
      </c>
      <c r="BF83" s="99"/>
      <c r="BG83" s="99"/>
      <c r="BH83" s="99"/>
      <c r="BI83" s="99"/>
      <c r="BJ83" s="99"/>
      <c r="BK83" s="99"/>
      <c r="BL83" s="99"/>
    </row>
    <row r="84" spans="1:64" s="4" customFormat="1" ht="15.75" customHeight="1">
      <c r="A84" s="47">
        <v>3</v>
      </c>
      <c r="B84" s="47"/>
      <c r="C84" s="47"/>
      <c r="D84" s="47"/>
      <c r="E84" s="47"/>
      <c r="F84" s="47"/>
      <c r="G84" s="109" t="s">
        <v>82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0"/>
      <c r="AA84" s="90"/>
      <c r="AB84" s="90"/>
      <c r="AC84" s="90"/>
      <c r="AD84" s="90"/>
      <c r="AE84" s="109"/>
      <c r="AF84" s="110"/>
      <c r="AG84" s="110"/>
      <c r="AH84" s="110"/>
      <c r="AI84" s="110"/>
      <c r="AJ84" s="110"/>
      <c r="AK84" s="110"/>
      <c r="AL84" s="110"/>
      <c r="AM84" s="110"/>
      <c r="AN84" s="111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</row>
    <row r="85" spans="1:64" ht="48.75" customHeight="1">
      <c r="A85" s="112" t="s">
        <v>111</v>
      </c>
      <c r="B85" s="112"/>
      <c r="C85" s="112"/>
      <c r="D85" s="112"/>
      <c r="E85" s="112"/>
      <c r="F85" s="112"/>
      <c r="G85" s="61" t="s">
        <v>83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90" t="s">
        <v>84</v>
      </c>
      <c r="AA85" s="90"/>
      <c r="AB85" s="90"/>
      <c r="AC85" s="90"/>
      <c r="AD85" s="90"/>
      <c r="AE85" s="109" t="s">
        <v>116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94">
        <v>100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>
        <f>AO85+AW85</f>
        <v>100</v>
      </c>
      <c r="BF85" s="94"/>
      <c r="BG85" s="94"/>
      <c r="BH85" s="94"/>
      <c r="BI85" s="94"/>
      <c r="BJ85" s="94"/>
      <c r="BK85" s="94"/>
      <c r="BL85" s="94"/>
    </row>
    <row r="86" spans="1:64" ht="48" customHeight="1">
      <c r="A86" s="112" t="s">
        <v>112</v>
      </c>
      <c r="B86" s="112"/>
      <c r="C86" s="112"/>
      <c r="D86" s="112"/>
      <c r="E86" s="112"/>
      <c r="F86" s="112"/>
      <c r="G86" s="61" t="s">
        <v>85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90" t="s">
        <v>84</v>
      </c>
      <c r="AA86" s="90"/>
      <c r="AB86" s="90"/>
      <c r="AC86" s="90"/>
      <c r="AD86" s="90"/>
      <c r="AE86" s="109" t="s">
        <v>115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114">
        <v>100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5">
        <f>AO86+AW86</f>
        <v>100</v>
      </c>
      <c r="BF86" s="115"/>
      <c r="BG86" s="115"/>
      <c r="BH86" s="115"/>
      <c r="BI86" s="115"/>
      <c r="BJ86" s="115"/>
      <c r="BK86" s="115"/>
      <c r="BL86" s="115"/>
    </row>
    <row r="87" spans="1:64" ht="66" customHeight="1">
      <c r="A87" s="112" t="s">
        <v>113</v>
      </c>
      <c r="B87" s="112"/>
      <c r="C87" s="112"/>
      <c r="D87" s="112"/>
      <c r="E87" s="112"/>
      <c r="F87" s="112"/>
      <c r="G87" s="61" t="s">
        <v>86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90" t="s">
        <v>84</v>
      </c>
      <c r="AA87" s="90"/>
      <c r="AB87" s="90"/>
      <c r="AC87" s="90"/>
      <c r="AD87" s="90"/>
      <c r="AE87" s="109" t="s">
        <v>115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94">
        <v>100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>
        <f>AO87+AW87</f>
        <v>100</v>
      </c>
      <c r="BF87" s="94"/>
      <c r="BG87" s="94"/>
      <c r="BH87" s="94"/>
      <c r="BI87" s="94"/>
      <c r="BJ87" s="94"/>
      <c r="BK87" s="94"/>
      <c r="BL87" s="94"/>
    </row>
    <row r="88" spans="1:64" ht="49.5" customHeight="1">
      <c r="A88" s="112" t="s">
        <v>114</v>
      </c>
      <c r="B88" s="112"/>
      <c r="C88" s="112"/>
      <c r="D88" s="112"/>
      <c r="E88" s="112"/>
      <c r="F88" s="112"/>
      <c r="G88" s="61" t="s">
        <v>87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90" t="s">
        <v>84</v>
      </c>
      <c r="AA88" s="90"/>
      <c r="AB88" s="90"/>
      <c r="AC88" s="90"/>
      <c r="AD88" s="90"/>
      <c r="AE88" s="109" t="s">
        <v>115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94">
        <v>100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>
        <f>AO88+AW88</f>
        <v>100</v>
      </c>
      <c r="BF88" s="94"/>
      <c r="BG88" s="94"/>
      <c r="BH88" s="94"/>
      <c r="BI88" s="94"/>
      <c r="BJ88" s="94"/>
      <c r="BK88" s="94"/>
      <c r="BL88" s="94"/>
    </row>
    <row r="89" spans="1:64" ht="49.5" customHeight="1">
      <c r="A89" s="112" t="s">
        <v>131</v>
      </c>
      <c r="B89" s="112"/>
      <c r="C89" s="112"/>
      <c r="D89" s="112"/>
      <c r="E89" s="112"/>
      <c r="F89" s="112"/>
      <c r="G89" s="61" t="s">
        <v>132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90" t="s">
        <v>84</v>
      </c>
      <c r="AA89" s="90"/>
      <c r="AB89" s="90"/>
      <c r="AC89" s="90"/>
      <c r="AD89" s="90"/>
      <c r="AE89" s="109" t="s">
        <v>115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119">
        <v>49.8</v>
      </c>
      <c r="AP89" s="119"/>
      <c r="AQ89" s="119"/>
      <c r="AR89" s="119"/>
      <c r="AS89" s="119"/>
      <c r="AT89" s="119"/>
      <c r="AU89" s="119"/>
      <c r="AV89" s="119"/>
      <c r="AW89" s="94"/>
      <c r="AX89" s="94"/>
      <c r="AY89" s="94"/>
      <c r="AZ89" s="94"/>
      <c r="BA89" s="94"/>
      <c r="BB89" s="94"/>
      <c r="BC89" s="94"/>
      <c r="BD89" s="94"/>
      <c r="BE89" s="119">
        <f>AO89+AW89</f>
        <v>49.8</v>
      </c>
      <c r="BF89" s="119"/>
      <c r="BG89" s="119"/>
      <c r="BH89" s="119"/>
      <c r="BI89" s="119"/>
      <c r="BJ89" s="119"/>
      <c r="BK89" s="119"/>
      <c r="BL89" s="119"/>
    </row>
    <row r="91" spans="1:59" ht="35.25" customHeight="1">
      <c r="A91" s="93" t="s">
        <v>118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"/>
      <c r="AO91" s="60" t="s">
        <v>92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 ht="12.75">
      <c r="A92" s="1" t="s">
        <v>89</v>
      </c>
      <c r="W92" s="51" t="s">
        <v>5</v>
      </c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6" ht="15.75" customHeight="1">
      <c r="A93" s="89" t="s">
        <v>3</v>
      </c>
      <c r="B93" s="89"/>
      <c r="C93" s="89"/>
      <c r="D93" s="89"/>
      <c r="E93" s="89"/>
      <c r="F93" s="89"/>
    </row>
    <row r="94" spans="1:45" ht="17.25" customHeight="1">
      <c r="A94" s="55" t="s">
        <v>91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95" spans="1:45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</row>
    <row r="96" spans="1:45" ht="10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33.75" customHeight="1">
      <c r="A97" s="58" t="s">
        <v>135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"/>
      <c r="AO97" s="60" t="s">
        <v>136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23:59" ht="12.75">
      <c r="W98" s="51" t="s">
        <v>5</v>
      </c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8" ht="12.75">
      <c r="A99" s="57"/>
      <c r="B99" s="57"/>
      <c r="C99" s="57"/>
      <c r="D99" s="57"/>
      <c r="E99" s="57"/>
      <c r="F99" s="57"/>
      <c r="G99" s="57"/>
      <c r="H99" s="57"/>
    </row>
    <row r="100" spans="1:17" ht="15.75">
      <c r="A100" s="54" t="s">
        <v>119</v>
      </c>
      <c r="B100" s="54"/>
      <c r="C100" s="54"/>
      <c r="D100" s="54"/>
      <c r="E100" s="54"/>
      <c r="F100" s="54"/>
      <c r="G100" s="54"/>
      <c r="H100" s="54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8" ht="18" customHeight="1">
      <c r="A101" s="44" t="s">
        <v>45</v>
      </c>
      <c r="B101" s="4"/>
      <c r="C101" s="4"/>
      <c r="D101" s="4"/>
      <c r="E101" s="4"/>
      <c r="F101" s="4"/>
      <c r="G101" s="4"/>
      <c r="H101" s="4"/>
    </row>
  </sheetData>
  <mergeCells count="300">
    <mergeCell ref="AO89:AV89"/>
    <mergeCell ref="AW89:BD89"/>
    <mergeCell ref="BE89:BL89"/>
    <mergeCell ref="A89:F89"/>
    <mergeCell ref="G89:Y89"/>
    <mergeCell ref="Z89:AD89"/>
    <mergeCell ref="AE89:AN89"/>
    <mergeCell ref="AO77:AV77"/>
    <mergeCell ref="AW77:BD77"/>
    <mergeCell ref="BE77:BL77"/>
    <mergeCell ref="A83:F83"/>
    <mergeCell ref="G83:Y83"/>
    <mergeCell ref="Z83:AD83"/>
    <mergeCell ref="AE83:AN83"/>
    <mergeCell ref="AO83:AV83"/>
    <mergeCell ref="AW83:BD83"/>
    <mergeCell ref="BE83:BL83"/>
    <mergeCell ref="A77:F77"/>
    <mergeCell ref="G77:Y77"/>
    <mergeCell ref="Z77:AD77"/>
    <mergeCell ref="AE77:AN77"/>
    <mergeCell ref="AS47:AZ47"/>
    <mergeCell ref="A57:AB57"/>
    <mergeCell ref="AR60:AY60"/>
    <mergeCell ref="A66:AA66"/>
    <mergeCell ref="AB66:AI66"/>
    <mergeCell ref="AJ66:AQ66"/>
    <mergeCell ref="AR66:AY66"/>
    <mergeCell ref="AS55:AZ55"/>
    <mergeCell ref="AC57:AJ57"/>
    <mergeCell ref="AK57:AR5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S57:AZ57"/>
    <mergeCell ref="A55:C55"/>
    <mergeCell ref="D55:AB55"/>
    <mergeCell ref="AC55:AJ55"/>
    <mergeCell ref="AK55:AR55"/>
    <mergeCell ref="A56:C56"/>
    <mergeCell ref="D56:AB56"/>
    <mergeCell ref="AC56:AJ56"/>
    <mergeCell ref="AK56:AR56"/>
    <mergeCell ref="AS56:AZ56"/>
    <mergeCell ref="AC53:AJ53"/>
    <mergeCell ref="AK53:AR53"/>
    <mergeCell ref="A54:C54"/>
    <mergeCell ref="D54:AB54"/>
    <mergeCell ref="AC54:AJ54"/>
    <mergeCell ref="AK54:AR5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0:BD70"/>
    <mergeCell ref="BE70:BL70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E72:BL72"/>
    <mergeCell ref="AO71:AV71"/>
    <mergeCell ref="AW71:BD71"/>
    <mergeCell ref="BE71:BL71"/>
    <mergeCell ref="AW72:BD72"/>
    <mergeCell ref="AO72:AV72"/>
    <mergeCell ref="AS53:AZ53"/>
    <mergeCell ref="AS54:AZ54"/>
    <mergeCell ref="A48:C49"/>
    <mergeCell ref="A46:AZ46"/>
    <mergeCell ref="AC48:AJ49"/>
    <mergeCell ref="AC52:AJ52"/>
    <mergeCell ref="AK48:AR49"/>
    <mergeCell ref="D52:AB52"/>
    <mergeCell ref="A53:C53"/>
    <mergeCell ref="D53:AB53"/>
    <mergeCell ref="A25:BL25"/>
    <mergeCell ref="A26:BL26"/>
    <mergeCell ref="A31:BL31"/>
    <mergeCell ref="A34:F34"/>
    <mergeCell ref="G34:BL34"/>
    <mergeCell ref="A32:F32"/>
    <mergeCell ref="A27:BL27"/>
    <mergeCell ref="A28:BL28"/>
    <mergeCell ref="A29:BL29"/>
    <mergeCell ref="AO1:BL1"/>
    <mergeCell ref="A59:BL59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R65:AY65"/>
    <mergeCell ref="Z69:AD69"/>
    <mergeCell ref="G69:Y69"/>
    <mergeCell ref="A38:BL38"/>
    <mergeCell ref="G42:BL42"/>
    <mergeCell ref="G43:BL43"/>
    <mergeCell ref="A44:F44"/>
    <mergeCell ref="A50:C50"/>
    <mergeCell ref="A51:C51"/>
    <mergeCell ref="G44:BL44"/>
    <mergeCell ref="A65:C65"/>
    <mergeCell ref="D65:AA65"/>
    <mergeCell ref="AB65:AI65"/>
    <mergeCell ref="AJ65:AQ65"/>
    <mergeCell ref="AW69:BD69"/>
    <mergeCell ref="AO91:BG91"/>
    <mergeCell ref="A93:F93"/>
    <mergeCell ref="A72:F72"/>
    <mergeCell ref="Z72:AD72"/>
    <mergeCell ref="AE72:AN72"/>
    <mergeCell ref="A91:V91"/>
    <mergeCell ref="W91:AM91"/>
    <mergeCell ref="W92:AM92"/>
    <mergeCell ref="BE69:BL69"/>
    <mergeCell ref="AO92:BG92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D61:AA62"/>
    <mergeCell ref="AB61:AI62"/>
    <mergeCell ref="AJ61:AQ62"/>
    <mergeCell ref="AR61:AY62"/>
    <mergeCell ref="AO2:BL2"/>
    <mergeCell ref="AO6:BF6"/>
    <mergeCell ref="AO4:BL4"/>
    <mergeCell ref="AO5:BL5"/>
    <mergeCell ref="AO3:BL3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37:BL37"/>
    <mergeCell ref="A43:F43"/>
    <mergeCell ref="A40:BL40"/>
    <mergeCell ref="A41:F41"/>
    <mergeCell ref="G41:BL41"/>
    <mergeCell ref="A42:F4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1:C62"/>
    <mergeCell ref="D63:AA63"/>
    <mergeCell ref="AB63:AI63"/>
    <mergeCell ref="W98:AM98"/>
    <mergeCell ref="A70:F70"/>
    <mergeCell ref="A71:F71"/>
    <mergeCell ref="Z71:AD71"/>
    <mergeCell ref="A68:BL68"/>
    <mergeCell ref="A69:F69"/>
    <mergeCell ref="AE69:AN69"/>
  </mergeCells>
  <conditionalFormatting sqref="H72:L72 G72:G77 G79:G83 G85:G89">
    <cfRule type="cellIs" priority="1" dxfId="0" operator="equal" stopIfTrue="1">
      <formula>$G71</formula>
    </cfRule>
  </conditionalFormatting>
  <conditionalFormatting sqref="D52:D56">
    <cfRule type="cellIs" priority="2" dxfId="0" operator="equal" stopIfTrue="1">
      <formula>$D51</formula>
    </cfRule>
  </conditionalFormatting>
  <conditionalFormatting sqref="A72:F89">
    <cfRule type="cellIs" priority="3" dxfId="0" operator="equal" stopIfTrue="1">
      <formula>0</formula>
    </cfRule>
  </conditionalFormatting>
  <conditionalFormatting sqref="G78 G84">
    <cfRule type="cellIs" priority="4" dxfId="0" operator="equal" stopIfTrue="1">
      <formula>$G76</formula>
    </cfRule>
  </conditionalFormatting>
  <printOptions/>
  <pageMargins left="0.32" right="0.33" top="0.21" bottom="0.26" header="0" footer="0"/>
  <pageSetup fitToHeight="4" horizontalDpi="600" verticalDpi="600" orientation="landscape" paperSize="9" scale="79" r:id="rId1"/>
  <rowBreaks count="2" manualBreakCount="2">
    <brk id="67" max="63" man="1"/>
    <brk id="8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2021-08-16T12:22:43Z</cp:lastPrinted>
  <dcterms:created xsi:type="dcterms:W3CDTF">2016-08-15T09:54:21Z</dcterms:created>
  <dcterms:modified xsi:type="dcterms:W3CDTF">2021-08-18T12:09:27Z</dcterms:modified>
  <cp:category/>
  <cp:version/>
  <cp:contentType/>
  <cp:contentStatus/>
</cp:coreProperties>
</file>