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242" sheetId="1" r:id="rId1"/>
  </sheets>
  <definedNames>
    <definedName name="_xlnm.Print_Area" localSheetId="0">'КПК0813242'!$A$1:$BL$103</definedName>
  </definedNames>
  <calcPr fullCalcOnLoad="1"/>
</workbook>
</file>

<file path=xl/sharedStrings.xml><?xml version="1.0" encoding="utf-8"?>
<sst xmlns="http://schemas.openxmlformats.org/spreadsheetml/2006/main" count="193" uniqueCount="144">
  <si>
    <t>Рішення виконавчого комітету Новокаховської міської ради від 20.12.2016 року №488 «Про встановлення розмірів допомоги та фінансової підтримки»;
Рішення виконавчого комітету Новокаховської міської ради від 01.12.2020  року №464 «Про затвердження розмірів соціальних виплат»;
Рішення міської ради від 24.12.2020р. №182 "Про бюджет Новокаховської міської територіальної громади на 2021 рік";</t>
  </si>
  <si>
    <t>Рішення міської ради від      .12.2021р. №___ "Про внесення змін до рішення міської ради від 24.12.2020 року №182 «Про бюджет Новокаховської міської територіальної громади на 2021 рік»".</t>
  </si>
  <si>
    <t>Заступник начальника управління праці та соціального захисту населення Новокаховської міської ради</t>
  </si>
  <si>
    <t>Олексій ЛЕВИЦЬКИЙ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</si>
  <si>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</si>
  <si>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</si>
  <si>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</si>
  <si>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</si>
  <si>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</si>
  <si>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</si>
  <si>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</si>
  <si>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</si>
  <si>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</si>
  <si>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</si>
  <si>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</si>
  <si>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</si>
  <si>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</si>
  <si>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</si>
  <si>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</si>
  <si>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</si>
  <si>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</si>
  <si>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</si>
  <si>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</si>
  <si>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</si>
  <si>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</si>
  <si>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</si>
  <si>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</si>
  <si>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</si>
  <si>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</si>
  <si>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</si>
  <si>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</si>
  <si>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</si>
  <si>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</si>
  <si>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</si>
  <si>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</si>
  <si>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</si>
  <si>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</si>
  <si>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</si>
  <si>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</si>
  <si>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</si>
  <si>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</si>
  <si>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</si>
  <si>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</si>
  <si>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</si>
  <si>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</si>
  <si>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</si>
  <si>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</si>
  <si>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</si>
  <si>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</si>
  <si>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</si>
  <si>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</si>
  <si>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</si>
  <si>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</si>
  <si>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</si>
  <si>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</si>
  <si>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</si>
  <si>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</si>
  <si>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</si>
  <si>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</si>
  <si>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</si>
  <si>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</si>
  <si>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</si>
  <si>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</si>
  <si>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</si>
  <si>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</si>
  <si>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соціальної підтримки населення на території Новокаховської міської територіальної громади</t>
  </si>
  <si>
    <t>Надання матеріальної допомоги на поховання</t>
  </si>
  <si>
    <t>Надання одноразової матеріальної допомоги учасникам бойових дій, які брали безпосередню участь в антитерористичній операції до Дня захисника України</t>
  </si>
  <si>
    <t>Надання щомісячної фінансової підтримки особам, яким присвоєно звання Праведника народів миру</t>
  </si>
  <si>
    <t>Надання щомісячної фінансової підтримки сім’ям загиблих учасників  антитерористичної операції</t>
  </si>
  <si>
    <t>Міська «Програма реалізації соціальної політики на 2020-2022 роки»</t>
  </si>
  <si>
    <t>продукту</t>
  </si>
  <si>
    <t>Кількість отримувачів матеріальної допомоги на поховання</t>
  </si>
  <si>
    <t>осіб</t>
  </si>
  <si>
    <t>Кількість отримувачів фінансової підтримки сім’ям загиблих учасників  антитерористичної операції</t>
  </si>
  <si>
    <t>Кількість отримувачів одноразової матеріальної допомоги до Дня захисника України</t>
  </si>
  <si>
    <t>Кількість отримувачів фінансової підтримки особам, яким присвоєно звання Праведника народів миру</t>
  </si>
  <si>
    <t>ефективності</t>
  </si>
  <si>
    <t>Середній розмір допомоги на поховання</t>
  </si>
  <si>
    <t>грн.</t>
  </si>
  <si>
    <t>Середній розмір фінансової підтримки сім`ям загиблих учасників антитерористичної операції на одну сім`ю</t>
  </si>
  <si>
    <t>Рішення виконавчого комітету від 01.12.2020 №464</t>
  </si>
  <si>
    <t>Середній розмір одноразової матеріальної допомоги до Дня захисника України</t>
  </si>
  <si>
    <t>Рішення виконавчого комітету від 01.12.2020 року №464</t>
  </si>
  <si>
    <t>Середній розмір витрат на надання фінансової підтримки особам, яким присвоєно звання Праведника народів миру</t>
  </si>
  <si>
    <t>Рішення виконавчого комітету  від 01.12.2020  №464 + поштові витрати</t>
  </si>
  <si>
    <t>якості</t>
  </si>
  <si>
    <t>Рівень забезпечення допомогою на поховання</t>
  </si>
  <si>
    <t>відс.</t>
  </si>
  <si>
    <t>Рівень забезпечення фінансовою підтримкою сім`ям загиблих учасників антитерористичної операції</t>
  </si>
  <si>
    <t>Рівень забезпечення одноразовою матеріальною допомогою учасникам бойових дій, які брали безпосередню участь в антитерористичній операції до Дня захисника України</t>
  </si>
  <si>
    <t>Рівень забезпечення щомісячною фінансовою підтримкою особам, яким присвоєно звання Праведника народів миру</t>
  </si>
  <si>
    <t>0800000</t>
  </si>
  <si>
    <t xml:space="preserve"> </t>
  </si>
  <si>
    <t>Управління праці та соціального захисту населення Новокаховської міської ради</t>
  </si>
  <si>
    <t>Фінансове управління Новокаховської міської ради</t>
  </si>
  <si>
    <t>03198327</t>
  </si>
  <si>
    <t>21528000000</t>
  </si>
  <si>
    <t>бюджетної програми місцевого бюджету на 2021  рік</t>
  </si>
  <si>
    <t>0813242</t>
  </si>
  <si>
    <t>Інші заходи у сфері соціального захисту і соціального забезпечення</t>
  </si>
  <si>
    <t>0810000</t>
  </si>
  <si>
    <t>3242</t>
  </si>
  <si>
    <t>1090</t>
  </si>
  <si>
    <t>Наказ / розпорядчий документ</t>
  </si>
  <si>
    <t>гривень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</si>
  <si>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</si>
  <si>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</si>
  <si>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</si>
  <si>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</si>
  <si>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</si>
  <si>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</si>
  <si>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</si>
  <si>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</si>
  <si>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</si>
  <si>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</si>
  <si>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</si>
  <si>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</si>
  <si>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Сума виділених  (запланованих) коштів / повну потребу*100</t>
  </si>
  <si>
    <t>Сума виділених (запланованих) коштів / повну потребу * 100</t>
  </si>
  <si>
    <t>Рішення виконавчого комітету від 20.12.2016 №488;
Рішення виконавчого комітету від 01.12.2020 №464</t>
  </si>
  <si>
    <t>Дата погодження</t>
  </si>
  <si>
    <t>забезпечення здійснення заходів міської Програми реалізації соціальної політики, спрямованих на поліпшення життєзабезпечення осіб, які потребують фінансової підтримки</t>
  </si>
  <si>
    <t>Довідка відділу персоніфікованого обліку отримувачів пільг</t>
  </si>
  <si>
    <t>Довідка відділу персоніфікованого обліку отримувачів пільг згідно Бази ЄДАРП</t>
  </si>
  <si>
    <t xml:space="preserve"> Довідка відділу соціальних гарантій інвалідів, ветеранів війни та праці, потерпілих на ЧАЕС та нагляду за призначенням пенсій</t>
  </si>
  <si>
    <t>Забезпечення пресою окремих категорій громадян</t>
  </si>
  <si>
    <t>1.5</t>
  </si>
  <si>
    <t>Кількість отримувачів, що підлягають забезпеченню пресою</t>
  </si>
  <si>
    <t>2.5</t>
  </si>
  <si>
    <t>Середній розмір витрат на  передплату газети «Нова Каховка»</t>
  </si>
  <si>
    <t>грн./місяць</t>
  </si>
  <si>
    <t>калькуляція вартості 1 примірника газети "Нова Каховка"</t>
  </si>
  <si>
    <t>3.5</t>
  </si>
  <si>
    <t>Рівень забезпечення пресою окремих категорій громадян</t>
  </si>
  <si>
    <t xml:space="preserve">Рішення виконавчого комітету Новокаховської міської ради від 23.03.2021 року № 169 «Про організацію забезпечення пресою окремих категорій громадян Новокаховської міської територіальної громади»;
</t>
  </si>
  <si>
    <t>Рішення міської ради від 29.04.2021р. №423 "Про внесення змін до рішення міської ради від 24.12.2020 року №182 «Про бюджет Новокаховської міської територіальної громади на 2021 рік»".</t>
  </si>
  <si>
    <t>Начальник фінансового управління Новокаховської міської ради</t>
  </si>
  <si>
    <t>Ірина ФУРСЄЄВА</t>
  </si>
  <si>
    <t>Рішення міської ради від 05.08.2021р. №561 "Про внесення змін до рішення міської ради від 24.12.2020 року №182 «Про бюджет Новокаховської міської територіальної громади на 2021 рік»".</t>
  </si>
  <si>
    <t xml:space="preserve">Конституція України (Закон від 28.06.1996 р. № 254/96);
Бюджетний кодекс України (Закон від 08.07.2010 р. № 2456 - VI) зі змінами;
Закон України "Про Державний бюджет України на 2021 рік" від 15.12.2020 року № 1082-ІХ;
Закон України "Про місцеве самоврядування в Україні" від 21.05.1997 р. № 280/97 - ВР;
Закон України "Про поштовий зв'язок" та Інструкція про виплату та доставку пенсій, соціальних допомог національним оператором поштового зв’язку, затверджено. Постановою правління Пенсійного фонду України від 28.04.2009 року № 14-1, зареєстрованою в Міністерстві юстиції України 02.07.2009 року № 592/16608;
Постанова КМУ від 31 січня 2007 року №99 «Про затвердження Порядку надання допомоги на поховання деяких категорій осіб виконавцю волевиявлення померлого або особі, яка зобов’язалась поховати померлого»;
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забезпечення»»; 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зі змінами;
Рішення міської ради від 21.11.2019р. №2347 «Про затвердження міської Програми реалізації соціальної політики на 2020-2022 роки» (зі змінами);                                                                                                                                 </t>
  </si>
  <si>
    <t xml:space="preserve"> 14.12.2021р.</t>
  </si>
  <si>
    <t>127-01</t>
  </si>
  <si>
    <t>14.12.2021р.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</si>
</sst>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#,##0.000"/>
    <numFmt numFmtId="189" formatCode="#,##0.0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.5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sz val="10"/>
      <name val="Times New Roman CYR"/>
      <family val="0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82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justify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 vertical="center" wrapText="1"/>
    </xf>
    <xf numFmtId="182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3"/>
  <sheetViews>
    <sheetView tabSelected="1" view="pageBreakPreview" zoomScale="85" zoomScaleNormal="70" zoomScaleSheetLayoutView="85" workbookViewId="0" topLeftCell="A92">
      <selection activeCell="T102" sqref="T102"/>
    </sheetView>
  </sheetViews>
  <sheetFormatPr defaultColWidth="9.00390625" defaultRowHeight="12.75"/>
  <cols>
    <col min="1" max="34" width="2.875" style="1" customWidth="1"/>
    <col min="35" max="35" width="2.75390625" style="1" customWidth="1"/>
    <col min="36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66.75" customHeight="1">
      <c r="AO1" s="75" t="s">
        <v>39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99" t="s">
        <v>4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41:64" ht="15" customHeight="1">
      <c r="AO3" s="79" t="s">
        <v>104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41:64" ht="31.5" customHeight="1">
      <c r="AO4" s="101" t="s">
        <v>94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41:64" ht="12.75">
      <c r="AO5" s="102" t="s">
        <v>24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41:58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41:58" ht="16.5" customHeight="1">
      <c r="AO7" s="90" t="s">
        <v>141</v>
      </c>
      <c r="AP7" s="90"/>
      <c r="AQ7" s="90"/>
      <c r="AR7" s="90"/>
      <c r="AS7" s="90"/>
      <c r="AT7" s="90"/>
      <c r="AU7" s="90"/>
      <c r="AV7" s="26" t="s">
        <v>64</v>
      </c>
      <c r="AW7" s="90" t="s">
        <v>142</v>
      </c>
      <c r="AX7" s="90"/>
      <c r="AY7" s="90"/>
      <c r="AZ7" s="90"/>
      <c r="BA7" s="90"/>
      <c r="BB7" s="90"/>
      <c r="BC7" s="90"/>
      <c r="BD7" s="90"/>
      <c r="BE7" s="90"/>
      <c r="BF7" s="90"/>
    </row>
    <row r="8" spans="41:58" ht="12.75">
      <c r="AO8" s="24"/>
      <c r="AP8" s="24"/>
      <c r="AQ8" s="24"/>
      <c r="AR8" s="24"/>
      <c r="AS8" s="24"/>
      <c r="AT8" s="24"/>
      <c r="AU8" s="24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64" ht="15.75" customHeight="1">
      <c r="A10" s="112" t="s">
        <v>25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>
      <c r="A11" s="112" t="s">
        <v>98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s="31" customFormat="1" ht="14.25" customHeight="1">
      <c r="A13" s="28" t="s">
        <v>54</v>
      </c>
      <c r="B13" s="105" t="s">
        <v>92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29"/>
      <c r="N13" s="107" t="s">
        <v>94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0"/>
      <c r="AU13" s="105" t="s">
        <v>96</v>
      </c>
      <c r="AV13" s="106"/>
      <c r="AW13" s="106"/>
      <c r="AX13" s="106"/>
      <c r="AY13" s="106"/>
      <c r="AZ13" s="106"/>
      <c r="BA13" s="106"/>
      <c r="BB13" s="106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s="27" customFormat="1" ht="28.5" customHeight="1">
      <c r="A14" s="35"/>
      <c r="B14" s="108" t="s">
        <v>57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5"/>
      <c r="N14" s="109" t="s">
        <v>63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5"/>
      <c r="AU14" s="108" t="s">
        <v>56</v>
      </c>
      <c r="AV14" s="108"/>
      <c r="AW14" s="108"/>
      <c r="AX14" s="108"/>
      <c r="AY14" s="108"/>
      <c r="AZ14" s="108"/>
      <c r="BA14" s="108"/>
      <c r="BB14" s="108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57:64" ht="12.75">
      <c r="BE15" s="23"/>
      <c r="BF15" s="23"/>
      <c r="BG15" s="23"/>
      <c r="BH15" s="23"/>
      <c r="BI15" s="23"/>
      <c r="BJ15" s="23"/>
      <c r="BK15" s="23"/>
      <c r="BL15" s="23"/>
    </row>
    <row r="16" spans="1:75" s="31" customFormat="1" ht="15" customHeight="1">
      <c r="A16" s="32" t="s">
        <v>8</v>
      </c>
      <c r="B16" s="105" t="s">
        <v>101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29"/>
      <c r="N16" s="107" t="s">
        <v>94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0"/>
      <c r="AU16" s="105" t="s">
        <v>96</v>
      </c>
      <c r="AV16" s="106"/>
      <c r="AW16" s="106"/>
      <c r="AX16" s="106"/>
      <c r="AY16" s="106"/>
      <c r="AZ16" s="106"/>
      <c r="BA16" s="106"/>
      <c r="BB16" s="106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4"/>
      <c r="BN16" s="34"/>
      <c r="BO16" s="34"/>
      <c r="BP16" s="33"/>
      <c r="BQ16" s="33"/>
      <c r="BR16" s="33"/>
      <c r="BS16" s="33"/>
      <c r="BT16" s="33"/>
      <c r="BU16" s="33"/>
      <c r="BV16" s="33"/>
      <c r="BW16" s="33"/>
    </row>
    <row r="17" spans="1:75" s="40" customFormat="1" ht="27" customHeight="1">
      <c r="A17" s="36"/>
      <c r="B17" s="108" t="s">
        <v>57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5"/>
      <c r="N17" s="109" t="s">
        <v>62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5"/>
      <c r="AU17" s="108" t="s">
        <v>56</v>
      </c>
      <c r="AV17" s="108"/>
      <c r="AW17" s="108"/>
      <c r="AX17" s="108"/>
      <c r="AY17" s="108"/>
      <c r="AZ17" s="108"/>
      <c r="BA17" s="108"/>
      <c r="BB17" s="108"/>
      <c r="BC17" s="37"/>
      <c r="BD17" s="37"/>
      <c r="BE17" s="37"/>
      <c r="BF17" s="37"/>
      <c r="BG17" s="37"/>
      <c r="BH17" s="37"/>
      <c r="BI17" s="37"/>
      <c r="BJ17" s="37"/>
      <c r="BK17" s="38"/>
      <c r="BL17" s="37"/>
      <c r="BM17" s="39"/>
      <c r="BN17" s="39"/>
      <c r="BO17" s="39"/>
      <c r="BP17" s="37"/>
      <c r="BQ17" s="37"/>
      <c r="BR17" s="37"/>
      <c r="BS17" s="37"/>
      <c r="BT17" s="37"/>
      <c r="BU17" s="37"/>
      <c r="BV17" s="37"/>
      <c r="BW17" s="37"/>
    </row>
    <row r="18" ht="12.75"/>
    <row r="19" spans="1:79" s="31" customFormat="1" ht="31.5" customHeight="1">
      <c r="A19" s="28" t="s">
        <v>55</v>
      </c>
      <c r="B19" s="105" t="s">
        <v>99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102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33"/>
      <c r="AA19" s="105" t="s">
        <v>103</v>
      </c>
      <c r="AB19" s="106"/>
      <c r="AC19" s="106"/>
      <c r="AD19" s="106"/>
      <c r="AE19" s="106"/>
      <c r="AF19" s="106"/>
      <c r="AG19" s="106"/>
      <c r="AH19" s="106"/>
      <c r="AI19" s="106"/>
      <c r="AJ19" s="33"/>
      <c r="AK19" s="79" t="s">
        <v>100</v>
      </c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33"/>
      <c r="BE19" s="105" t="s">
        <v>97</v>
      </c>
      <c r="BF19" s="106"/>
      <c r="BG19" s="106"/>
      <c r="BH19" s="106"/>
      <c r="BI19" s="106"/>
      <c r="BJ19" s="106"/>
      <c r="BK19" s="106"/>
      <c r="BL19" s="106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</row>
    <row r="20" spans="1:79" s="40" customFormat="1" ht="39" customHeight="1">
      <c r="A20" s="41"/>
      <c r="B20" s="108" t="s">
        <v>57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58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37"/>
      <c r="AA20" s="110" t="s">
        <v>59</v>
      </c>
      <c r="AB20" s="110"/>
      <c r="AC20" s="110"/>
      <c r="AD20" s="110"/>
      <c r="AE20" s="110"/>
      <c r="AF20" s="110"/>
      <c r="AG20" s="110"/>
      <c r="AH20" s="110"/>
      <c r="AI20" s="110"/>
      <c r="AJ20" s="37"/>
      <c r="AK20" s="111" t="s">
        <v>60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37"/>
      <c r="BE20" s="108" t="s">
        <v>61</v>
      </c>
      <c r="BF20" s="108"/>
      <c r="BG20" s="108"/>
      <c r="BH20" s="108"/>
      <c r="BI20" s="108"/>
      <c r="BJ20" s="108"/>
      <c r="BK20" s="108"/>
      <c r="BL20" s="108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</row>
    <row r="21" spans="1:64" ht="18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5" customHeight="1">
      <c r="A22" s="80" t="s">
        <v>52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78">
        <f>1022092+100000+60000+24169</f>
        <v>1206261</v>
      </c>
      <c r="V22" s="78"/>
      <c r="W22" s="78"/>
      <c r="X22" s="78"/>
      <c r="Y22" s="78"/>
      <c r="Z22" s="78"/>
      <c r="AA22" s="78"/>
      <c r="AB22" s="78"/>
      <c r="AC22" s="78"/>
      <c r="AD22" s="78"/>
      <c r="AE22" s="98" t="s">
        <v>53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78">
        <f>U22</f>
        <v>1206261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0" t="s">
        <v>27</v>
      </c>
      <c r="BE22" s="70"/>
      <c r="BF22" s="70"/>
      <c r="BG22" s="70"/>
      <c r="BH22" s="70"/>
      <c r="BI22" s="70"/>
      <c r="BJ22" s="70"/>
      <c r="BK22" s="70"/>
      <c r="BL22" s="70"/>
    </row>
    <row r="23" spans="1:64" ht="15" customHeight="1">
      <c r="A23" s="70" t="s">
        <v>26</v>
      </c>
      <c r="B23" s="70"/>
      <c r="C23" s="70"/>
      <c r="D23" s="70"/>
      <c r="E23" s="70"/>
      <c r="F23" s="70"/>
      <c r="G23" s="70"/>
      <c r="H23" s="70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0" t="s">
        <v>28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9" t="s">
        <v>41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64" ht="210.75" customHeight="1">
      <c r="A26" s="47" t="s">
        <v>140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64" ht="53.25" customHeight="1">
      <c r="A27" s="47" t="s">
        <v>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64" ht="30.75" customHeight="1">
      <c r="A28" s="47" t="s">
        <v>135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64" ht="33.75" customHeight="1">
      <c r="A29" s="97" t="s">
        <v>136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</row>
    <row r="30" spans="1:64" ht="31.5" customHeight="1">
      <c r="A30" s="97" t="s">
        <v>139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</row>
    <row r="31" spans="1:64" ht="31.5" customHeight="1">
      <c r="A31" s="97" t="s">
        <v>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70" t="s">
        <v>40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</row>
    <row r="34" spans="1:64" ht="27.75" customHeight="1">
      <c r="A34" s="48" t="s">
        <v>32</v>
      </c>
      <c r="B34" s="48"/>
      <c r="C34" s="48"/>
      <c r="D34" s="48"/>
      <c r="E34" s="48"/>
      <c r="F34" s="48"/>
      <c r="G34" s="49" t="s">
        <v>44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1"/>
    </row>
    <row r="35" spans="1:64" ht="15.75" hidden="1">
      <c r="A35" s="48">
        <v>1</v>
      </c>
      <c r="B35" s="48"/>
      <c r="C35" s="48"/>
      <c r="D35" s="48"/>
      <c r="E35" s="48"/>
      <c r="F35" s="48"/>
      <c r="G35" s="55">
        <v>2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7"/>
    </row>
    <row r="36" spans="1:79" ht="10.5" customHeight="1" hidden="1">
      <c r="A36" s="60" t="s">
        <v>37</v>
      </c>
      <c r="B36" s="60"/>
      <c r="C36" s="60"/>
      <c r="D36" s="60"/>
      <c r="E36" s="60"/>
      <c r="F36" s="60"/>
      <c r="G36" s="61" t="s">
        <v>11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  <c r="CA36" s="1" t="s">
        <v>51</v>
      </c>
    </row>
    <row r="37" spans="1:79" ht="18.75" customHeight="1">
      <c r="A37" s="48">
        <v>1</v>
      </c>
      <c r="B37" s="48"/>
      <c r="C37" s="48"/>
      <c r="D37" s="48"/>
      <c r="E37" s="48"/>
      <c r="F37" s="48"/>
      <c r="G37" s="52" t="s">
        <v>65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4"/>
      <c r="CA37" s="1" t="s">
        <v>50</v>
      </c>
    </row>
    <row r="38" spans="1:64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64" ht="15.75" customHeight="1">
      <c r="A39" s="70" t="s">
        <v>42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</row>
    <row r="40" spans="1:64" ht="18" customHeight="1">
      <c r="A40" s="90" t="s">
        <v>122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</row>
    <row r="41" spans="1:64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64" ht="15.75" customHeight="1">
      <c r="A42" s="70" t="s">
        <v>43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</row>
    <row r="43" spans="1:64" ht="16.5" customHeight="1">
      <c r="A43" s="48" t="s">
        <v>32</v>
      </c>
      <c r="B43" s="48"/>
      <c r="C43" s="48"/>
      <c r="D43" s="48"/>
      <c r="E43" s="48"/>
      <c r="F43" s="48"/>
      <c r="G43" s="49" t="s">
        <v>29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1"/>
    </row>
    <row r="44" spans="1:64" ht="15.75" hidden="1">
      <c r="A44" s="48">
        <v>1</v>
      </c>
      <c r="B44" s="48"/>
      <c r="C44" s="48"/>
      <c r="D44" s="48"/>
      <c r="E44" s="48"/>
      <c r="F44" s="48"/>
      <c r="G44" s="49">
        <v>2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1"/>
    </row>
    <row r="45" spans="1:79" ht="10.5" customHeight="1" hidden="1">
      <c r="A45" s="48" t="s">
        <v>10</v>
      </c>
      <c r="B45" s="48"/>
      <c r="C45" s="48"/>
      <c r="D45" s="48"/>
      <c r="E45" s="48"/>
      <c r="F45" s="48"/>
      <c r="G45" s="82" t="s">
        <v>11</v>
      </c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4"/>
      <c r="CA45" s="1" t="s">
        <v>15</v>
      </c>
    </row>
    <row r="46" spans="1:79" ht="34.5" customHeight="1">
      <c r="A46" s="48">
        <v>1</v>
      </c>
      <c r="B46" s="48"/>
      <c r="C46" s="48"/>
      <c r="D46" s="48"/>
      <c r="E46" s="48"/>
      <c r="F46" s="48"/>
      <c r="G46" s="52" t="s">
        <v>122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4"/>
      <c r="CA46" s="1" t="s">
        <v>16</v>
      </c>
    </row>
    <row r="47" spans="1:6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.75" customHeight="1">
      <c r="A48" s="70" t="s">
        <v>45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</row>
    <row r="49" spans="1:64" ht="1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119" t="s">
        <v>105</v>
      </c>
      <c r="AT49" s="119"/>
      <c r="AU49" s="119"/>
      <c r="AV49" s="119"/>
      <c r="AW49" s="119"/>
      <c r="AX49" s="119"/>
      <c r="AY49" s="119"/>
      <c r="AZ49" s="119"/>
      <c r="BA49" s="21"/>
      <c r="BB49" s="21"/>
      <c r="BC49" s="21"/>
      <c r="BD49" s="21"/>
      <c r="BE49" s="21"/>
      <c r="BF49" s="21"/>
      <c r="BG49" s="21"/>
      <c r="BH49" s="21"/>
      <c r="BI49" s="6"/>
      <c r="BJ49" s="6"/>
      <c r="BK49" s="6"/>
      <c r="BL49" s="6"/>
    </row>
    <row r="50" spans="1:60" ht="15.75" customHeight="1">
      <c r="A50" s="48" t="s">
        <v>32</v>
      </c>
      <c r="B50" s="48"/>
      <c r="C50" s="48"/>
      <c r="D50" s="91" t="s">
        <v>30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48" t="s">
        <v>33</v>
      </c>
      <c r="AD50" s="48"/>
      <c r="AE50" s="48"/>
      <c r="AF50" s="48"/>
      <c r="AG50" s="48"/>
      <c r="AH50" s="48"/>
      <c r="AI50" s="48"/>
      <c r="AJ50" s="48"/>
      <c r="AK50" s="48" t="s">
        <v>34</v>
      </c>
      <c r="AL50" s="48"/>
      <c r="AM50" s="48"/>
      <c r="AN50" s="48"/>
      <c r="AO50" s="48"/>
      <c r="AP50" s="48"/>
      <c r="AQ50" s="48"/>
      <c r="AR50" s="48"/>
      <c r="AS50" s="48" t="s">
        <v>31</v>
      </c>
      <c r="AT50" s="48"/>
      <c r="AU50" s="48"/>
      <c r="AV50" s="48"/>
      <c r="AW50" s="48"/>
      <c r="AX50" s="48"/>
      <c r="AY50" s="48"/>
      <c r="AZ50" s="48"/>
      <c r="BA50" s="17"/>
      <c r="BB50" s="17"/>
      <c r="BC50" s="17"/>
      <c r="BD50" s="17"/>
      <c r="BE50" s="17"/>
      <c r="BF50" s="17"/>
      <c r="BG50" s="17"/>
      <c r="BH50" s="17"/>
    </row>
    <row r="51" spans="1:60" ht="11.25" customHeight="1">
      <c r="A51" s="48"/>
      <c r="B51" s="48"/>
      <c r="C51" s="48"/>
      <c r="D51" s="94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17"/>
      <c r="BB51" s="17"/>
      <c r="BC51" s="17"/>
      <c r="BD51" s="17"/>
      <c r="BE51" s="17"/>
      <c r="BF51" s="17"/>
      <c r="BG51" s="17"/>
      <c r="BH51" s="17"/>
    </row>
    <row r="52" spans="1:60" ht="15.75">
      <c r="A52" s="48">
        <v>1</v>
      </c>
      <c r="B52" s="48"/>
      <c r="C52" s="48"/>
      <c r="D52" s="49">
        <v>2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48">
        <v>3</v>
      </c>
      <c r="AD52" s="48"/>
      <c r="AE52" s="48"/>
      <c r="AF52" s="48"/>
      <c r="AG52" s="48"/>
      <c r="AH52" s="48"/>
      <c r="AI52" s="48"/>
      <c r="AJ52" s="48"/>
      <c r="AK52" s="48">
        <v>4</v>
      </c>
      <c r="AL52" s="48"/>
      <c r="AM52" s="48"/>
      <c r="AN52" s="48"/>
      <c r="AO52" s="48"/>
      <c r="AP52" s="48"/>
      <c r="AQ52" s="48"/>
      <c r="AR52" s="48"/>
      <c r="AS52" s="48">
        <v>5</v>
      </c>
      <c r="AT52" s="48"/>
      <c r="AU52" s="48"/>
      <c r="AV52" s="48"/>
      <c r="AW52" s="48"/>
      <c r="AX52" s="48"/>
      <c r="AY52" s="48"/>
      <c r="AZ52" s="48"/>
      <c r="BA52" s="17"/>
      <c r="BB52" s="17"/>
      <c r="BC52" s="17"/>
      <c r="BD52" s="17"/>
      <c r="BE52" s="17"/>
      <c r="BF52" s="17"/>
      <c r="BG52" s="17"/>
      <c r="BH52" s="17"/>
    </row>
    <row r="53" spans="1:79" s="4" customFormat="1" ht="12.75" customHeight="1" hidden="1">
      <c r="A53" s="48" t="s">
        <v>10</v>
      </c>
      <c r="B53" s="48"/>
      <c r="C53" s="48"/>
      <c r="D53" s="49" t="s">
        <v>11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85" t="s">
        <v>12</v>
      </c>
      <c r="AD53" s="85"/>
      <c r="AE53" s="85"/>
      <c r="AF53" s="85"/>
      <c r="AG53" s="85"/>
      <c r="AH53" s="85"/>
      <c r="AI53" s="85"/>
      <c r="AJ53" s="85"/>
      <c r="AK53" s="85" t="s">
        <v>13</v>
      </c>
      <c r="AL53" s="85"/>
      <c r="AM53" s="85"/>
      <c r="AN53" s="85"/>
      <c r="AO53" s="85"/>
      <c r="AP53" s="85"/>
      <c r="AQ53" s="85"/>
      <c r="AR53" s="85"/>
      <c r="AS53" s="46" t="s">
        <v>14</v>
      </c>
      <c r="AT53" s="85"/>
      <c r="AU53" s="85"/>
      <c r="AV53" s="85"/>
      <c r="AW53" s="85"/>
      <c r="AX53" s="85"/>
      <c r="AY53" s="85"/>
      <c r="AZ53" s="85"/>
      <c r="BA53" s="18"/>
      <c r="BB53" s="19"/>
      <c r="BC53" s="19"/>
      <c r="BD53" s="19"/>
      <c r="BE53" s="19"/>
      <c r="BF53" s="19"/>
      <c r="BG53" s="19"/>
      <c r="BH53" s="19"/>
      <c r="CA53" s="4" t="s">
        <v>17</v>
      </c>
    </row>
    <row r="54" spans="1:79" ht="18.75" customHeight="1">
      <c r="A54" s="48">
        <v>1</v>
      </c>
      <c r="B54" s="48"/>
      <c r="C54" s="48"/>
      <c r="D54" s="52" t="s">
        <v>66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58">
        <v>203800</v>
      </c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>
        <f aca="true" t="shared" si="0" ref="AS54:AS59">AC54+AK54</f>
        <v>203800</v>
      </c>
      <c r="AT54" s="58"/>
      <c r="AU54" s="58"/>
      <c r="AV54" s="58"/>
      <c r="AW54" s="58"/>
      <c r="AX54" s="58"/>
      <c r="AY54" s="58"/>
      <c r="AZ54" s="58"/>
      <c r="BA54" s="20"/>
      <c r="BB54" s="20"/>
      <c r="BC54" s="20"/>
      <c r="BD54" s="20"/>
      <c r="BE54" s="20"/>
      <c r="BF54" s="20"/>
      <c r="BG54" s="20"/>
      <c r="BH54" s="20"/>
      <c r="CA54" s="1" t="s">
        <v>18</v>
      </c>
    </row>
    <row r="55" spans="1:60" ht="35.25" customHeight="1">
      <c r="A55" s="48">
        <v>2</v>
      </c>
      <c r="B55" s="48"/>
      <c r="C55" s="48"/>
      <c r="D55" s="52" t="s">
        <v>67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4"/>
      <c r="AC55" s="58">
        <v>358000</v>
      </c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>
        <f t="shared" si="0"/>
        <v>358000</v>
      </c>
      <c r="AT55" s="58"/>
      <c r="AU55" s="58"/>
      <c r="AV55" s="58"/>
      <c r="AW55" s="58"/>
      <c r="AX55" s="58"/>
      <c r="AY55" s="58"/>
      <c r="AZ55" s="58"/>
      <c r="BA55" s="20"/>
      <c r="BB55" s="20"/>
      <c r="BC55" s="20"/>
      <c r="BD55" s="20"/>
      <c r="BE55" s="20"/>
      <c r="BF55" s="20"/>
      <c r="BG55" s="20"/>
      <c r="BH55" s="20"/>
    </row>
    <row r="56" spans="1:60" ht="33.75" customHeight="1">
      <c r="A56" s="48">
        <v>3</v>
      </c>
      <c r="B56" s="48"/>
      <c r="C56" s="48"/>
      <c r="D56" s="52" t="s">
        <v>68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4"/>
      <c r="AC56" s="58">
        <v>24615</v>
      </c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>
        <f t="shared" si="0"/>
        <v>24615</v>
      </c>
      <c r="AT56" s="58"/>
      <c r="AU56" s="58"/>
      <c r="AV56" s="58"/>
      <c r="AW56" s="58"/>
      <c r="AX56" s="58"/>
      <c r="AY56" s="58"/>
      <c r="AZ56" s="58"/>
      <c r="BA56" s="20"/>
      <c r="BB56" s="20"/>
      <c r="BC56" s="20"/>
      <c r="BD56" s="20"/>
      <c r="BE56" s="20"/>
      <c r="BF56" s="20"/>
      <c r="BG56" s="20"/>
      <c r="BH56" s="20"/>
    </row>
    <row r="57" spans="1:60" ht="35.25" customHeight="1">
      <c r="A57" s="48">
        <v>4</v>
      </c>
      <c r="B57" s="48"/>
      <c r="C57" s="48"/>
      <c r="D57" s="52" t="s">
        <v>69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4"/>
      <c r="AC57" s="58">
        <v>520000</v>
      </c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>
        <f t="shared" si="0"/>
        <v>520000</v>
      </c>
      <c r="AT57" s="58"/>
      <c r="AU57" s="58"/>
      <c r="AV57" s="58"/>
      <c r="AW57" s="58"/>
      <c r="AX57" s="58"/>
      <c r="AY57" s="58"/>
      <c r="AZ57" s="58"/>
      <c r="BA57" s="20"/>
      <c r="BB57" s="20"/>
      <c r="BC57" s="20"/>
      <c r="BD57" s="20"/>
      <c r="BE57" s="20"/>
      <c r="BF57" s="20"/>
      <c r="BG57" s="20"/>
      <c r="BH57" s="20"/>
    </row>
    <row r="58" spans="1:60" ht="15.75">
      <c r="A58" s="48">
        <v>5</v>
      </c>
      <c r="B58" s="48"/>
      <c r="C58" s="48"/>
      <c r="D58" s="52" t="s">
        <v>126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4"/>
      <c r="AC58" s="58">
        <v>99846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>
        <f t="shared" si="0"/>
        <v>99846</v>
      </c>
      <c r="AT58" s="58"/>
      <c r="AU58" s="58"/>
      <c r="AV58" s="58"/>
      <c r="AW58" s="58"/>
      <c r="AX58" s="58"/>
      <c r="AY58" s="58"/>
      <c r="AZ58" s="58"/>
      <c r="BA58" s="20"/>
      <c r="BB58" s="20"/>
      <c r="BC58" s="20"/>
      <c r="BD58" s="20"/>
      <c r="BE58" s="20"/>
      <c r="BF58" s="20"/>
      <c r="BG58" s="20"/>
      <c r="BH58" s="20"/>
    </row>
    <row r="59" spans="1:60" s="4" customFormat="1" ht="15.75" customHeight="1">
      <c r="A59" s="66" t="s">
        <v>31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1"/>
      <c r="AC59" s="58">
        <f>AC54+AC55+AC56+AC57+AC58</f>
        <v>1206261</v>
      </c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>
        <f t="shared" si="0"/>
        <v>1206261</v>
      </c>
      <c r="AT59" s="58"/>
      <c r="AU59" s="58"/>
      <c r="AV59" s="58"/>
      <c r="AW59" s="58"/>
      <c r="AX59" s="58"/>
      <c r="AY59" s="58"/>
      <c r="AZ59" s="58"/>
      <c r="BA59" s="25"/>
      <c r="BB59" s="25"/>
      <c r="BC59" s="25"/>
      <c r="BD59" s="25"/>
      <c r="BE59" s="25"/>
      <c r="BF59" s="25"/>
      <c r="BG59" s="25"/>
      <c r="BH59" s="25"/>
    </row>
    <row r="61" spans="1:64" ht="15.75" customHeight="1">
      <c r="A61" s="99" t="s">
        <v>46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</row>
    <row r="62" spans="1:64" ht="1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119" t="s">
        <v>105</v>
      </c>
      <c r="AS62" s="119"/>
      <c r="AT62" s="119"/>
      <c r="AU62" s="119"/>
      <c r="AV62" s="119"/>
      <c r="AW62" s="119"/>
      <c r="AX62" s="119"/>
      <c r="AY62" s="119"/>
      <c r="AZ62" s="43"/>
      <c r="BA62" s="21"/>
      <c r="BB62" s="21"/>
      <c r="BC62" s="21"/>
      <c r="BD62" s="21"/>
      <c r="BE62" s="21"/>
      <c r="BF62" s="21"/>
      <c r="BG62" s="21"/>
      <c r="BH62" s="21"/>
      <c r="BI62" s="6"/>
      <c r="BJ62" s="6"/>
      <c r="BK62" s="6"/>
      <c r="BL62" s="6"/>
    </row>
    <row r="63" spans="1:51" ht="15.75" customHeight="1">
      <c r="A63" s="48" t="s">
        <v>32</v>
      </c>
      <c r="B63" s="48"/>
      <c r="C63" s="48"/>
      <c r="D63" s="91" t="s">
        <v>38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48" t="s">
        <v>33</v>
      </c>
      <c r="AC63" s="48"/>
      <c r="AD63" s="48"/>
      <c r="AE63" s="48"/>
      <c r="AF63" s="48"/>
      <c r="AG63" s="48"/>
      <c r="AH63" s="48"/>
      <c r="AI63" s="48"/>
      <c r="AJ63" s="48" t="s">
        <v>34</v>
      </c>
      <c r="AK63" s="48"/>
      <c r="AL63" s="48"/>
      <c r="AM63" s="48"/>
      <c r="AN63" s="48"/>
      <c r="AO63" s="48"/>
      <c r="AP63" s="48"/>
      <c r="AQ63" s="48"/>
      <c r="AR63" s="48" t="s">
        <v>31</v>
      </c>
      <c r="AS63" s="48"/>
      <c r="AT63" s="48"/>
      <c r="AU63" s="48"/>
      <c r="AV63" s="48"/>
      <c r="AW63" s="48"/>
      <c r="AX63" s="48"/>
      <c r="AY63" s="48"/>
    </row>
    <row r="64" spans="1:51" ht="4.5" customHeight="1">
      <c r="A64" s="48"/>
      <c r="B64" s="48"/>
      <c r="C64" s="48"/>
      <c r="D64" s="94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6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</row>
    <row r="65" spans="1:51" ht="15.75" customHeight="1">
      <c r="A65" s="48">
        <v>1</v>
      </c>
      <c r="B65" s="48"/>
      <c r="C65" s="48"/>
      <c r="D65" s="49">
        <v>2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1"/>
      <c r="AB65" s="48">
        <v>3</v>
      </c>
      <c r="AC65" s="48"/>
      <c r="AD65" s="48"/>
      <c r="AE65" s="48"/>
      <c r="AF65" s="48"/>
      <c r="AG65" s="48"/>
      <c r="AH65" s="48"/>
      <c r="AI65" s="48"/>
      <c r="AJ65" s="48">
        <v>4</v>
      </c>
      <c r="AK65" s="48"/>
      <c r="AL65" s="48"/>
      <c r="AM65" s="48"/>
      <c r="AN65" s="48"/>
      <c r="AO65" s="48"/>
      <c r="AP65" s="48"/>
      <c r="AQ65" s="48"/>
      <c r="AR65" s="48">
        <v>5</v>
      </c>
      <c r="AS65" s="48"/>
      <c r="AT65" s="48"/>
      <c r="AU65" s="48"/>
      <c r="AV65" s="48"/>
      <c r="AW65" s="48"/>
      <c r="AX65" s="48"/>
      <c r="AY65" s="48"/>
    </row>
    <row r="66" spans="1:79" ht="12.75" customHeight="1" hidden="1">
      <c r="A66" s="48" t="s">
        <v>10</v>
      </c>
      <c r="B66" s="48"/>
      <c r="C66" s="48"/>
      <c r="D66" s="82" t="s">
        <v>11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4"/>
      <c r="AB66" s="85" t="s">
        <v>12</v>
      </c>
      <c r="AC66" s="85"/>
      <c r="AD66" s="85"/>
      <c r="AE66" s="85"/>
      <c r="AF66" s="85"/>
      <c r="AG66" s="85"/>
      <c r="AH66" s="85"/>
      <c r="AI66" s="85"/>
      <c r="AJ66" s="85" t="s">
        <v>13</v>
      </c>
      <c r="AK66" s="85"/>
      <c r="AL66" s="85"/>
      <c r="AM66" s="85"/>
      <c r="AN66" s="85"/>
      <c r="AO66" s="85"/>
      <c r="AP66" s="85"/>
      <c r="AQ66" s="85"/>
      <c r="AR66" s="85" t="s">
        <v>14</v>
      </c>
      <c r="AS66" s="85"/>
      <c r="AT66" s="85"/>
      <c r="AU66" s="85"/>
      <c r="AV66" s="85"/>
      <c r="AW66" s="85"/>
      <c r="AX66" s="85"/>
      <c r="AY66" s="85"/>
      <c r="CA66" s="1" t="s">
        <v>19</v>
      </c>
    </row>
    <row r="67" spans="1:79" ht="34.5" customHeight="1">
      <c r="A67" s="48">
        <v>1</v>
      </c>
      <c r="B67" s="48"/>
      <c r="C67" s="48"/>
      <c r="D67" s="52" t="s">
        <v>70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4"/>
      <c r="AB67" s="58">
        <f>AC59</f>
        <v>1206261</v>
      </c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>
        <f>AB67+AJ67</f>
        <v>1206261</v>
      </c>
      <c r="AS67" s="58"/>
      <c r="AT67" s="58"/>
      <c r="AU67" s="58"/>
      <c r="AV67" s="58"/>
      <c r="AW67" s="58"/>
      <c r="AX67" s="58"/>
      <c r="AY67" s="58"/>
      <c r="CA67" s="1" t="s">
        <v>20</v>
      </c>
    </row>
    <row r="68" spans="1:51" s="4" customFormat="1" ht="18" customHeight="1">
      <c r="A68" s="66" t="s">
        <v>31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1"/>
      <c r="AB68" s="58">
        <f>AB67</f>
        <v>1206261</v>
      </c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>
        <f>AB68+AJ68</f>
        <v>1206261</v>
      </c>
      <c r="AS68" s="58"/>
      <c r="AT68" s="58"/>
      <c r="AU68" s="58"/>
      <c r="AV68" s="58"/>
      <c r="AW68" s="58"/>
      <c r="AX68" s="58"/>
      <c r="AY68" s="58"/>
    </row>
    <row r="70" spans="1:64" ht="15.75" customHeight="1">
      <c r="A70" s="70" t="s">
        <v>47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</row>
    <row r="71" spans="1:64" ht="30" customHeight="1">
      <c r="A71" s="48" t="s">
        <v>32</v>
      </c>
      <c r="B71" s="48"/>
      <c r="C71" s="48"/>
      <c r="D71" s="48"/>
      <c r="E71" s="48"/>
      <c r="F71" s="48"/>
      <c r="G71" s="49" t="s">
        <v>48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48" t="s">
        <v>6</v>
      </c>
      <c r="AA71" s="48"/>
      <c r="AB71" s="48"/>
      <c r="AC71" s="48"/>
      <c r="AD71" s="48"/>
      <c r="AE71" s="48" t="s">
        <v>5</v>
      </c>
      <c r="AF71" s="48"/>
      <c r="AG71" s="48"/>
      <c r="AH71" s="48"/>
      <c r="AI71" s="48"/>
      <c r="AJ71" s="48"/>
      <c r="AK71" s="48"/>
      <c r="AL71" s="48"/>
      <c r="AM71" s="48"/>
      <c r="AN71" s="48"/>
      <c r="AO71" s="49" t="s">
        <v>33</v>
      </c>
      <c r="AP71" s="50"/>
      <c r="AQ71" s="50"/>
      <c r="AR71" s="50"/>
      <c r="AS71" s="50"/>
      <c r="AT71" s="50"/>
      <c r="AU71" s="50"/>
      <c r="AV71" s="51"/>
      <c r="AW71" s="49" t="s">
        <v>34</v>
      </c>
      <c r="AX71" s="50"/>
      <c r="AY71" s="50"/>
      <c r="AZ71" s="50"/>
      <c r="BA71" s="50"/>
      <c r="BB71" s="50"/>
      <c r="BC71" s="50"/>
      <c r="BD71" s="51"/>
      <c r="BE71" s="49" t="s">
        <v>31</v>
      </c>
      <c r="BF71" s="50"/>
      <c r="BG71" s="50"/>
      <c r="BH71" s="50"/>
      <c r="BI71" s="50"/>
      <c r="BJ71" s="50"/>
      <c r="BK71" s="50"/>
      <c r="BL71" s="51"/>
    </row>
    <row r="72" spans="1:64" ht="15.75" customHeight="1">
      <c r="A72" s="48">
        <v>1</v>
      </c>
      <c r="B72" s="48"/>
      <c r="C72" s="48"/>
      <c r="D72" s="48"/>
      <c r="E72" s="48"/>
      <c r="F72" s="48"/>
      <c r="G72" s="49">
        <v>2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48">
        <v>3</v>
      </c>
      <c r="AA72" s="48"/>
      <c r="AB72" s="48"/>
      <c r="AC72" s="48"/>
      <c r="AD72" s="48"/>
      <c r="AE72" s="48">
        <v>4</v>
      </c>
      <c r="AF72" s="48"/>
      <c r="AG72" s="48"/>
      <c r="AH72" s="48"/>
      <c r="AI72" s="48"/>
      <c r="AJ72" s="48"/>
      <c r="AK72" s="48"/>
      <c r="AL72" s="48"/>
      <c r="AM72" s="48"/>
      <c r="AN72" s="48"/>
      <c r="AO72" s="48">
        <v>5</v>
      </c>
      <c r="AP72" s="48"/>
      <c r="AQ72" s="48"/>
      <c r="AR72" s="48"/>
      <c r="AS72" s="48"/>
      <c r="AT72" s="48"/>
      <c r="AU72" s="48"/>
      <c r="AV72" s="48"/>
      <c r="AW72" s="48">
        <v>6</v>
      </c>
      <c r="AX72" s="48"/>
      <c r="AY72" s="48"/>
      <c r="AZ72" s="48"/>
      <c r="BA72" s="48"/>
      <c r="BB72" s="48"/>
      <c r="BC72" s="48"/>
      <c r="BD72" s="48"/>
      <c r="BE72" s="48">
        <v>7</v>
      </c>
      <c r="BF72" s="48"/>
      <c r="BG72" s="48"/>
      <c r="BH72" s="48"/>
      <c r="BI72" s="48"/>
      <c r="BJ72" s="48"/>
      <c r="BK72" s="48"/>
      <c r="BL72" s="48"/>
    </row>
    <row r="73" spans="1:79" ht="12.75" customHeight="1" hidden="1">
      <c r="A73" s="60" t="s">
        <v>37</v>
      </c>
      <c r="B73" s="60"/>
      <c r="C73" s="60"/>
      <c r="D73" s="60"/>
      <c r="E73" s="60"/>
      <c r="F73" s="60"/>
      <c r="G73" s="61" t="s">
        <v>11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60" t="s">
        <v>23</v>
      </c>
      <c r="AA73" s="60"/>
      <c r="AB73" s="60"/>
      <c r="AC73" s="60"/>
      <c r="AD73" s="60"/>
      <c r="AE73" s="81" t="s">
        <v>36</v>
      </c>
      <c r="AF73" s="81"/>
      <c r="AG73" s="81"/>
      <c r="AH73" s="81"/>
      <c r="AI73" s="81"/>
      <c r="AJ73" s="81"/>
      <c r="AK73" s="81"/>
      <c r="AL73" s="81"/>
      <c r="AM73" s="81"/>
      <c r="AN73" s="61"/>
      <c r="AO73" s="104" t="s">
        <v>12</v>
      </c>
      <c r="AP73" s="104"/>
      <c r="AQ73" s="104"/>
      <c r="AR73" s="104"/>
      <c r="AS73" s="104"/>
      <c r="AT73" s="104"/>
      <c r="AU73" s="104"/>
      <c r="AV73" s="104"/>
      <c r="AW73" s="104" t="s">
        <v>35</v>
      </c>
      <c r="AX73" s="104"/>
      <c r="AY73" s="104"/>
      <c r="AZ73" s="104"/>
      <c r="BA73" s="104"/>
      <c r="BB73" s="104"/>
      <c r="BC73" s="104"/>
      <c r="BD73" s="104"/>
      <c r="BE73" s="104" t="s">
        <v>14</v>
      </c>
      <c r="BF73" s="104"/>
      <c r="BG73" s="104"/>
      <c r="BH73" s="104"/>
      <c r="BI73" s="104"/>
      <c r="BJ73" s="104"/>
      <c r="BK73" s="104"/>
      <c r="BL73" s="104"/>
      <c r="CA73" s="1" t="s">
        <v>21</v>
      </c>
    </row>
    <row r="74" spans="1:79" s="4" customFormat="1" ht="16.5" customHeight="1">
      <c r="A74" s="48">
        <v>1</v>
      </c>
      <c r="B74" s="48"/>
      <c r="C74" s="48"/>
      <c r="D74" s="48"/>
      <c r="E74" s="48"/>
      <c r="F74" s="48"/>
      <c r="G74" s="64" t="s">
        <v>71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45"/>
      <c r="Z74" s="46"/>
      <c r="AA74" s="46"/>
      <c r="AB74" s="46"/>
      <c r="AC74" s="46"/>
      <c r="AD74" s="46"/>
      <c r="AE74" s="87"/>
      <c r="AF74" s="87"/>
      <c r="AG74" s="87"/>
      <c r="AH74" s="87"/>
      <c r="AI74" s="87"/>
      <c r="AJ74" s="87"/>
      <c r="AK74" s="87"/>
      <c r="AL74" s="87"/>
      <c r="AM74" s="87"/>
      <c r="AN74" s="88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CA74" s="4" t="s">
        <v>22</v>
      </c>
    </row>
    <row r="75" spans="1:64" ht="78" customHeight="1">
      <c r="A75" s="69" t="s">
        <v>106</v>
      </c>
      <c r="B75" s="69"/>
      <c r="C75" s="69"/>
      <c r="D75" s="69"/>
      <c r="E75" s="69"/>
      <c r="F75" s="69"/>
      <c r="G75" s="52" t="s">
        <v>72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  <c r="Z75" s="46" t="s">
        <v>73</v>
      </c>
      <c r="AA75" s="46"/>
      <c r="AB75" s="46"/>
      <c r="AC75" s="46"/>
      <c r="AD75" s="46"/>
      <c r="AE75" s="66" t="s">
        <v>125</v>
      </c>
      <c r="AF75" s="67"/>
      <c r="AG75" s="67"/>
      <c r="AH75" s="67"/>
      <c r="AI75" s="67"/>
      <c r="AJ75" s="67"/>
      <c r="AK75" s="67"/>
      <c r="AL75" s="67"/>
      <c r="AM75" s="67"/>
      <c r="AN75" s="68"/>
      <c r="AO75" s="114">
        <v>92</v>
      </c>
      <c r="AP75" s="114"/>
      <c r="AQ75" s="114"/>
      <c r="AR75" s="114"/>
      <c r="AS75" s="114"/>
      <c r="AT75" s="114"/>
      <c r="AU75" s="114"/>
      <c r="AV75" s="114"/>
      <c r="AW75" s="58"/>
      <c r="AX75" s="58"/>
      <c r="AY75" s="58"/>
      <c r="AZ75" s="58"/>
      <c r="BA75" s="58"/>
      <c r="BB75" s="58"/>
      <c r="BC75" s="58"/>
      <c r="BD75" s="58"/>
      <c r="BE75" s="58">
        <f>AO75+AW75</f>
        <v>92</v>
      </c>
      <c r="BF75" s="58"/>
      <c r="BG75" s="58"/>
      <c r="BH75" s="58"/>
      <c r="BI75" s="58"/>
      <c r="BJ75" s="58"/>
      <c r="BK75" s="58"/>
      <c r="BL75" s="58"/>
    </row>
    <row r="76" spans="1:64" ht="66" customHeight="1">
      <c r="A76" s="69" t="s">
        <v>107</v>
      </c>
      <c r="B76" s="69"/>
      <c r="C76" s="69"/>
      <c r="D76" s="69"/>
      <c r="E76" s="69"/>
      <c r="F76" s="69"/>
      <c r="G76" s="52" t="s">
        <v>74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4"/>
      <c r="Z76" s="113" t="s">
        <v>73</v>
      </c>
      <c r="AA76" s="113"/>
      <c r="AB76" s="113"/>
      <c r="AC76" s="113"/>
      <c r="AD76" s="113"/>
      <c r="AE76" s="66" t="s">
        <v>124</v>
      </c>
      <c r="AF76" s="67"/>
      <c r="AG76" s="67"/>
      <c r="AH76" s="67"/>
      <c r="AI76" s="67"/>
      <c r="AJ76" s="67"/>
      <c r="AK76" s="67"/>
      <c r="AL76" s="67"/>
      <c r="AM76" s="67"/>
      <c r="AN76" s="68"/>
      <c r="AO76" s="58">
        <v>8</v>
      </c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>
        <f>AO76+AW76</f>
        <v>8</v>
      </c>
      <c r="BF76" s="58"/>
      <c r="BG76" s="58"/>
      <c r="BH76" s="58"/>
      <c r="BI76" s="58"/>
      <c r="BJ76" s="58"/>
      <c r="BK76" s="58"/>
      <c r="BL76" s="58"/>
    </row>
    <row r="77" spans="1:64" ht="68.25" customHeight="1">
      <c r="A77" s="69" t="s">
        <v>108</v>
      </c>
      <c r="B77" s="69"/>
      <c r="C77" s="69"/>
      <c r="D77" s="69"/>
      <c r="E77" s="69"/>
      <c r="F77" s="69"/>
      <c r="G77" s="52" t="s">
        <v>75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46" t="s">
        <v>73</v>
      </c>
      <c r="AA77" s="46"/>
      <c r="AB77" s="46"/>
      <c r="AC77" s="46"/>
      <c r="AD77" s="46"/>
      <c r="AE77" s="66" t="s">
        <v>124</v>
      </c>
      <c r="AF77" s="67"/>
      <c r="AG77" s="67"/>
      <c r="AH77" s="67"/>
      <c r="AI77" s="67"/>
      <c r="AJ77" s="67"/>
      <c r="AK77" s="67"/>
      <c r="AL77" s="67"/>
      <c r="AM77" s="67"/>
      <c r="AN77" s="68"/>
      <c r="AO77" s="58">
        <v>358</v>
      </c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>
        <f>AO77+AW77</f>
        <v>358</v>
      </c>
      <c r="BF77" s="58"/>
      <c r="BG77" s="58"/>
      <c r="BH77" s="58"/>
      <c r="BI77" s="58"/>
      <c r="BJ77" s="58"/>
      <c r="BK77" s="58"/>
      <c r="BL77" s="58"/>
    </row>
    <row r="78" spans="1:64" ht="48.75" customHeight="1">
      <c r="A78" s="69" t="s">
        <v>109</v>
      </c>
      <c r="B78" s="69"/>
      <c r="C78" s="69"/>
      <c r="D78" s="69"/>
      <c r="E78" s="69"/>
      <c r="F78" s="69"/>
      <c r="G78" s="52" t="s">
        <v>76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46" t="s">
        <v>73</v>
      </c>
      <c r="AA78" s="46"/>
      <c r="AB78" s="46"/>
      <c r="AC78" s="46"/>
      <c r="AD78" s="46"/>
      <c r="AE78" s="66" t="s">
        <v>123</v>
      </c>
      <c r="AF78" s="67"/>
      <c r="AG78" s="67"/>
      <c r="AH78" s="67"/>
      <c r="AI78" s="67"/>
      <c r="AJ78" s="67"/>
      <c r="AK78" s="67"/>
      <c r="AL78" s="67"/>
      <c r="AM78" s="67"/>
      <c r="AN78" s="68"/>
      <c r="AO78" s="58">
        <v>1</v>
      </c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>
        <f>AO78+AW78</f>
        <v>1</v>
      </c>
      <c r="BF78" s="58"/>
      <c r="BG78" s="58"/>
      <c r="BH78" s="58"/>
      <c r="BI78" s="58"/>
      <c r="BJ78" s="58"/>
      <c r="BK78" s="58"/>
      <c r="BL78" s="58"/>
    </row>
    <row r="79" spans="1:64" ht="48.75" customHeight="1">
      <c r="A79" s="69" t="s">
        <v>127</v>
      </c>
      <c r="B79" s="69"/>
      <c r="C79" s="69"/>
      <c r="D79" s="69"/>
      <c r="E79" s="69"/>
      <c r="F79" s="69"/>
      <c r="G79" s="52" t="s">
        <v>128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4"/>
      <c r="Z79" s="46" t="s">
        <v>73</v>
      </c>
      <c r="AA79" s="46"/>
      <c r="AB79" s="46"/>
      <c r="AC79" s="46"/>
      <c r="AD79" s="46"/>
      <c r="AE79" s="66" t="s">
        <v>123</v>
      </c>
      <c r="AF79" s="67"/>
      <c r="AG79" s="67"/>
      <c r="AH79" s="67"/>
      <c r="AI79" s="67"/>
      <c r="AJ79" s="67"/>
      <c r="AK79" s="67"/>
      <c r="AL79" s="67"/>
      <c r="AM79" s="67"/>
      <c r="AN79" s="68"/>
      <c r="AO79" s="58">
        <v>488</v>
      </c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>
        <f>AO79+AW79</f>
        <v>488</v>
      </c>
      <c r="BF79" s="58"/>
      <c r="BG79" s="58"/>
      <c r="BH79" s="58"/>
      <c r="BI79" s="58"/>
      <c r="BJ79" s="58"/>
      <c r="BK79" s="58"/>
      <c r="BL79" s="58"/>
    </row>
    <row r="80" spans="1:64" s="4" customFormat="1" ht="15.75" customHeight="1">
      <c r="A80" s="48">
        <v>2</v>
      </c>
      <c r="B80" s="48"/>
      <c r="C80" s="48"/>
      <c r="D80" s="48"/>
      <c r="E80" s="48"/>
      <c r="F80" s="48"/>
      <c r="G80" s="66" t="s">
        <v>77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8"/>
      <c r="Z80" s="46"/>
      <c r="AA80" s="46"/>
      <c r="AB80" s="46"/>
      <c r="AC80" s="46"/>
      <c r="AD80" s="46"/>
      <c r="AE80" s="66"/>
      <c r="AF80" s="67"/>
      <c r="AG80" s="67"/>
      <c r="AH80" s="67"/>
      <c r="AI80" s="67"/>
      <c r="AJ80" s="67"/>
      <c r="AK80" s="67"/>
      <c r="AL80" s="67"/>
      <c r="AM80" s="67"/>
      <c r="AN80" s="68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</row>
    <row r="81" spans="1:64" ht="93.75" customHeight="1">
      <c r="A81" s="69" t="s">
        <v>110</v>
      </c>
      <c r="B81" s="69"/>
      <c r="C81" s="69"/>
      <c r="D81" s="69"/>
      <c r="E81" s="69"/>
      <c r="F81" s="69"/>
      <c r="G81" s="52" t="s">
        <v>78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46" t="s">
        <v>79</v>
      </c>
      <c r="AA81" s="46"/>
      <c r="AB81" s="46"/>
      <c r="AC81" s="46"/>
      <c r="AD81" s="46"/>
      <c r="AE81" s="115" t="s">
        <v>120</v>
      </c>
      <c r="AF81" s="116"/>
      <c r="AG81" s="116"/>
      <c r="AH81" s="116"/>
      <c r="AI81" s="116"/>
      <c r="AJ81" s="116"/>
      <c r="AK81" s="116"/>
      <c r="AL81" s="116"/>
      <c r="AM81" s="116"/>
      <c r="AN81" s="117"/>
      <c r="AO81" s="118">
        <v>2215.22</v>
      </c>
      <c r="AP81" s="118"/>
      <c r="AQ81" s="118"/>
      <c r="AR81" s="118"/>
      <c r="AS81" s="118"/>
      <c r="AT81" s="118"/>
      <c r="AU81" s="118"/>
      <c r="AV81" s="118"/>
      <c r="AW81" s="114"/>
      <c r="AX81" s="114"/>
      <c r="AY81" s="114"/>
      <c r="AZ81" s="114"/>
      <c r="BA81" s="114"/>
      <c r="BB81" s="114"/>
      <c r="BC81" s="114"/>
      <c r="BD81" s="114"/>
      <c r="BE81" s="118">
        <f>AO81+AW81</f>
        <v>2215.22</v>
      </c>
      <c r="BF81" s="118"/>
      <c r="BG81" s="118"/>
      <c r="BH81" s="118"/>
      <c r="BI81" s="118"/>
      <c r="BJ81" s="118"/>
      <c r="BK81" s="118"/>
      <c r="BL81" s="118"/>
    </row>
    <row r="82" spans="1:64" ht="48" customHeight="1">
      <c r="A82" s="69" t="s">
        <v>111</v>
      </c>
      <c r="B82" s="69"/>
      <c r="C82" s="69"/>
      <c r="D82" s="69"/>
      <c r="E82" s="69"/>
      <c r="F82" s="69"/>
      <c r="G82" s="52" t="s">
        <v>80</v>
      </c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46" t="s">
        <v>79</v>
      </c>
      <c r="AA82" s="46"/>
      <c r="AB82" s="46"/>
      <c r="AC82" s="46"/>
      <c r="AD82" s="46"/>
      <c r="AE82" s="66" t="s">
        <v>81</v>
      </c>
      <c r="AF82" s="67"/>
      <c r="AG82" s="67"/>
      <c r="AH82" s="67"/>
      <c r="AI82" s="67"/>
      <c r="AJ82" s="67"/>
      <c r="AK82" s="67"/>
      <c r="AL82" s="67"/>
      <c r="AM82" s="67"/>
      <c r="AN82" s="68"/>
      <c r="AO82" s="58">
        <v>5000</v>
      </c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>
        <f>AO82+AW82</f>
        <v>5000</v>
      </c>
      <c r="BF82" s="58"/>
      <c r="BG82" s="58"/>
      <c r="BH82" s="58"/>
      <c r="BI82" s="58"/>
      <c r="BJ82" s="58"/>
      <c r="BK82" s="58"/>
      <c r="BL82" s="58"/>
    </row>
    <row r="83" spans="1:64" ht="50.25" customHeight="1">
      <c r="A83" s="69" t="s">
        <v>112</v>
      </c>
      <c r="B83" s="69"/>
      <c r="C83" s="69"/>
      <c r="D83" s="69"/>
      <c r="E83" s="69"/>
      <c r="F83" s="69"/>
      <c r="G83" s="52" t="s">
        <v>82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46" t="s">
        <v>79</v>
      </c>
      <c r="AA83" s="46"/>
      <c r="AB83" s="46"/>
      <c r="AC83" s="46"/>
      <c r="AD83" s="46"/>
      <c r="AE83" s="66" t="s">
        <v>83</v>
      </c>
      <c r="AF83" s="67"/>
      <c r="AG83" s="67"/>
      <c r="AH83" s="67"/>
      <c r="AI83" s="67"/>
      <c r="AJ83" s="67"/>
      <c r="AK83" s="67"/>
      <c r="AL83" s="67"/>
      <c r="AM83" s="67"/>
      <c r="AN83" s="68"/>
      <c r="AO83" s="58">
        <v>1000</v>
      </c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>
        <f>AO83+AW83</f>
        <v>1000</v>
      </c>
      <c r="BF83" s="58"/>
      <c r="BG83" s="58"/>
      <c r="BH83" s="58"/>
      <c r="BI83" s="58"/>
      <c r="BJ83" s="58"/>
      <c r="BK83" s="58"/>
      <c r="BL83" s="58"/>
    </row>
    <row r="84" spans="1:64" ht="48.75" customHeight="1">
      <c r="A84" s="69" t="s">
        <v>113</v>
      </c>
      <c r="B84" s="69"/>
      <c r="C84" s="69"/>
      <c r="D84" s="69"/>
      <c r="E84" s="69"/>
      <c r="F84" s="69"/>
      <c r="G84" s="52" t="s">
        <v>84</v>
      </c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4"/>
      <c r="Z84" s="46" t="s">
        <v>79</v>
      </c>
      <c r="AA84" s="46"/>
      <c r="AB84" s="46"/>
      <c r="AC84" s="46"/>
      <c r="AD84" s="46"/>
      <c r="AE84" s="66" t="s">
        <v>85</v>
      </c>
      <c r="AF84" s="67"/>
      <c r="AG84" s="67"/>
      <c r="AH84" s="67"/>
      <c r="AI84" s="67"/>
      <c r="AJ84" s="67"/>
      <c r="AK84" s="67"/>
      <c r="AL84" s="67"/>
      <c r="AM84" s="67"/>
      <c r="AN84" s="68"/>
      <c r="AO84" s="103">
        <v>2051.25</v>
      </c>
      <c r="AP84" s="103"/>
      <c r="AQ84" s="103"/>
      <c r="AR84" s="103"/>
      <c r="AS84" s="103"/>
      <c r="AT84" s="103"/>
      <c r="AU84" s="103"/>
      <c r="AV84" s="103"/>
      <c r="AW84" s="58"/>
      <c r="AX84" s="58"/>
      <c r="AY84" s="58"/>
      <c r="AZ84" s="58"/>
      <c r="BA84" s="58"/>
      <c r="BB84" s="58"/>
      <c r="BC84" s="58"/>
      <c r="BD84" s="58"/>
      <c r="BE84" s="103">
        <f>AO84+AW84</f>
        <v>2051.25</v>
      </c>
      <c r="BF84" s="103"/>
      <c r="BG84" s="103"/>
      <c r="BH84" s="103"/>
      <c r="BI84" s="103"/>
      <c r="BJ84" s="103"/>
      <c r="BK84" s="103"/>
      <c r="BL84" s="103"/>
    </row>
    <row r="85" spans="1:64" ht="48.75" customHeight="1">
      <c r="A85" s="69" t="s">
        <v>129</v>
      </c>
      <c r="B85" s="69"/>
      <c r="C85" s="69"/>
      <c r="D85" s="69"/>
      <c r="E85" s="69"/>
      <c r="F85" s="69"/>
      <c r="G85" s="52" t="s">
        <v>130</v>
      </c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4"/>
      <c r="Z85" s="46" t="s">
        <v>131</v>
      </c>
      <c r="AA85" s="46"/>
      <c r="AB85" s="46"/>
      <c r="AC85" s="46"/>
      <c r="AD85" s="46"/>
      <c r="AE85" s="66" t="s">
        <v>132</v>
      </c>
      <c r="AF85" s="67"/>
      <c r="AG85" s="67"/>
      <c r="AH85" s="67"/>
      <c r="AI85" s="67"/>
      <c r="AJ85" s="67"/>
      <c r="AK85" s="67"/>
      <c r="AL85" s="67"/>
      <c r="AM85" s="67"/>
      <c r="AN85" s="68"/>
      <c r="AO85" s="103">
        <v>30.96</v>
      </c>
      <c r="AP85" s="103"/>
      <c r="AQ85" s="103"/>
      <c r="AR85" s="103"/>
      <c r="AS85" s="103"/>
      <c r="AT85" s="103"/>
      <c r="AU85" s="103"/>
      <c r="AV85" s="103"/>
      <c r="AW85" s="58"/>
      <c r="AX85" s="58"/>
      <c r="AY85" s="58"/>
      <c r="AZ85" s="58"/>
      <c r="BA85" s="58"/>
      <c r="BB85" s="58"/>
      <c r="BC85" s="58"/>
      <c r="BD85" s="58"/>
      <c r="BE85" s="103">
        <f>AO85+AW85</f>
        <v>30.96</v>
      </c>
      <c r="BF85" s="103"/>
      <c r="BG85" s="103"/>
      <c r="BH85" s="103"/>
      <c r="BI85" s="103"/>
      <c r="BJ85" s="103"/>
      <c r="BK85" s="103"/>
      <c r="BL85" s="103"/>
    </row>
    <row r="86" spans="1:64" s="4" customFormat="1" ht="15.75" customHeight="1">
      <c r="A86" s="48">
        <v>3</v>
      </c>
      <c r="B86" s="48"/>
      <c r="C86" s="48"/>
      <c r="D86" s="48"/>
      <c r="E86" s="48"/>
      <c r="F86" s="48"/>
      <c r="G86" s="66" t="s">
        <v>86</v>
      </c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8"/>
      <c r="Z86" s="46"/>
      <c r="AA86" s="46"/>
      <c r="AB86" s="46"/>
      <c r="AC86" s="46"/>
      <c r="AD86" s="46"/>
      <c r="AE86" s="66"/>
      <c r="AF86" s="67"/>
      <c r="AG86" s="67"/>
      <c r="AH86" s="67"/>
      <c r="AI86" s="67"/>
      <c r="AJ86" s="67"/>
      <c r="AK86" s="67"/>
      <c r="AL86" s="67"/>
      <c r="AM86" s="67"/>
      <c r="AN86" s="68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</row>
    <row r="87" spans="1:64" ht="48.75" customHeight="1">
      <c r="A87" s="69" t="s">
        <v>114</v>
      </c>
      <c r="B87" s="69"/>
      <c r="C87" s="69"/>
      <c r="D87" s="69"/>
      <c r="E87" s="69"/>
      <c r="F87" s="69"/>
      <c r="G87" s="52" t="s">
        <v>87</v>
      </c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4"/>
      <c r="Z87" s="46" t="s">
        <v>88</v>
      </c>
      <c r="AA87" s="46"/>
      <c r="AB87" s="46"/>
      <c r="AC87" s="46"/>
      <c r="AD87" s="46"/>
      <c r="AE87" s="66" t="s">
        <v>119</v>
      </c>
      <c r="AF87" s="67"/>
      <c r="AG87" s="67"/>
      <c r="AH87" s="67"/>
      <c r="AI87" s="67"/>
      <c r="AJ87" s="67"/>
      <c r="AK87" s="67"/>
      <c r="AL87" s="67"/>
      <c r="AM87" s="67"/>
      <c r="AN87" s="68"/>
      <c r="AO87" s="58">
        <v>100</v>
      </c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>
        <f>AO87+AW87</f>
        <v>100</v>
      </c>
      <c r="BF87" s="58"/>
      <c r="BG87" s="58"/>
      <c r="BH87" s="58"/>
      <c r="BI87" s="58"/>
      <c r="BJ87" s="58"/>
      <c r="BK87" s="58"/>
      <c r="BL87" s="58"/>
    </row>
    <row r="88" spans="1:64" ht="48" customHeight="1">
      <c r="A88" s="69" t="s">
        <v>115</v>
      </c>
      <c r="B88" s="69"/>
      <c r="C88" s="69"/>
      <c r="D88" s="69"/>
      <c r="E88" s="69"/>
      <c r="F88" s="69"/>
      <c r="G88" s="52" t="s">
        <v>89</v>
      </c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4"/>
      <c r="Z88" s="46" t="s">
        <v>88</v>
      </c>
      <c r="AA88" s="46"/>
      <c r="AB88" s="46"/>
      <c r="AC88" s="46"/>
      <c r="AD88" s="46"/>
      <c r="AE88" s="66" t="s">
        <v>118</v>
      </c>
      <c r="AF88" s="67"/>
      <c r="AG88" s="67"/>
      <c r="AH88" s="67"/>
      <c r="AI88" s="67"/>
      <c r="AJ88" s="67"/>
      <c r="AK88" s="67"/>
      <c r="AL88" s="67"/>
      <c r="AM88" s="67"/>
      <c r="AN88" s="68"/>
      <c r="AO88" s="114">
        <v>100</v>
      </c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>
        <f>AO88+AW88</f>
        <v>100</v>
      </c>
      <c r="BF88" s="114"/>
      <c r="BG88" s="114"/>
      <c r="BH88" s="114"/>
      <c r="BI88" s="114"/>
      <c r="BJ88" s="114"/>
      <c r="BK88" s="114"/>
      <c r="BL88" s="114"/>
    </row>
    <row r="89" spans="1:64" ht="66" customHeight="1">
      <c r="A89" s="69" t="s">
        <v>116</v>
      </c>
      <c r="B89" s="69"/>
      <c r="C89" s="69"/>
      <c r="D89" s="69"/>
      <c r="E89" s="69"/>
      <c r="F89" s="69"/>
      <c r="G89" s="52" t="s">
        <v>90</v>
      </c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4"/>
      <c r="Z89" s="46" t="s">
        <v>88</v>
      </c>
      <c r="AA89" s="46"/>
      <c r="AB89" s="46"/>
      <c r="AC89" s="46"/>
      <c r="AD89" s="46"/>
      <c r="AE89" s="66" t="s">
        <v>118</v>
      </c>
      <c r="AF89" s="67"/>
      <c r="AG89" s="67"/>
      <c r="AH89" s="67"/>
      <c r="AI89" s="67"/>
      <c r="AJ89" s="67"/>
      <c r="AK89" s="67"/>
      <c r="AL89" s="67"/>
      <c r="AM89" s="67"/>
      <c r="AN89" s="68"/>
      <c r="AO89" s="58">
        <v>100</v>
      </c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>
        <f>AO89+AW89</f>
        <v>100</v>
      </c>
      <c r="BF89" s="58"/>
      <c r="BG89" s="58"/>
      <c r="BH89" s="58"/>
      <c r="BI89" s="58"/>
      <c r="BJ89" s="58"/>
      <c r="BK89" s="58"/>
      <c r="BL89" s="58"/>
    </row>
    <row r="90" spans="1:64" ht="49.5" customHeight="1">
      <c r="A90" s="69" t="s">
        <v>117</v>
      </c>
      <c r="B90" s="69"/>
      <c r="C90" s="69"/>
      <c r="D90" s="69"/>
      <c r="E90" s="69"/>
      <c r="F90" s="69"/>
      <c r="G90" s="52" t="s">
        <v>91</v>
      </c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4"/>
      <c r="Z90" s="46" t="s">
        <v>88</v>
      </c>
      <c r="AA90" s="46"/>
      <c r="AB90" s="46"/>
      <c r="AC90" s="46"/>
      <c r="AD90" s="46"/>
      <c r="AE90" s="66" t="s">
        <v>118</v>
      </c>
      <c r="AF90" s="67"/>
      <c r="AG90" s="67"/>
      <c r="AH90" s="67"/>
      <c r="AI90" s="67"/>
      <c r="AJ90" s="67"/>
      <c r="AK90" s="67"/>
      <c r="AL90" s="67"/>
      <c r="AM90" s="67"/>
      <c r="AN90" s="68"/>
      <c r="AO90" s="58">
        <v>100</v>
      </c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>
        <f>AO90+AW90</f>
        <v>100</v>
      </c>
      <c r="BF90" s="58"/>
      <c r="BG90" s="58"/>
      <c r="BH90" s="58"/>
      <c r="BI90" s="58"/>
      <c r="BJ90" s="58"/>
      <c r="BK90" s="58"/>
      <c r="BL90" s="58"/>
    </row>
    <row r="91" spans="1:64" ht="49.5" customHeight="1">
      <c r="A91" s="69" t="s">
        <v>133</v>
      </c>
      <c r="B91" s="69"/>
      <c r="C91" s="69"/>
      <c r="D91" s="69"/>
      <c r="E91" s="69"/>
      <c r="F91" s="69"/>
      <c r="G91" s="52" t="s">
        <v>134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4"/>
      <c r="Z91" s="46" t="s">
        <v>88</v>
      </c>
      <c r="AA91" s="46"/>
      <c r="AB91" s="46"/>
      <c r="AC91" s="46"/>
      <c r="AD91" s="46"/>
      <c r="AE91" s="66" t="s">
        <v>118</v>
      </c>
      <c r="AF91" s="67"/>
      <c r="AG91" s="67"/>
      <c r="AH91" s="67"/>
      <c r="AI91" s="67"/>
      <c r="AJ91" s="67"/>
      <c r="AK91" s="67"/>
      <c r="AL91" s="67"/>
      <c r="AM91" s="67"/>
      <c r="AN91" s="68"/>
      <c r="AO91" s="114">
        <v>100</v>
      </c>
      <c r="AP91" s="114"/>
      <c r="AQ91" s="114"/>
      <c r="AR91" s="114"/>
      <c r="AS91" s="114"/>
      <c r="AT91" s="114"/>
      <c r="AU91" s="114"/>
      <c r="AV91" s="114"/>
      <c r="AW91" s="58"/>
      <c r="AX91" s="58"/>
      <c r="AY91" s="58"/>
      <c r="AZ91" s="58"/>
      <c r="BA91" s="58"/>
      <c r="BB91" s="58"/>
      <c r="BC91" s="58"/>
      <c r="BD91" s="58"/>
      <c r="BE91" s="58">
        <f>AO91+AW91</f>
        <v>100</v>
      </c>
      <c r="BF91" s="58"/>
      <c r="BG91" s="58"/>
      <c r="BH91" s="58"/>
      <c r="BI91" s="58"/>
      <c r="BJ91" s="58"/>
      <c r="BK91" s="58"/>
      <c r="BL91" s="58"/>
    </row>
    <row r="93" spans="1:59" ht="35.25" customHeight="1">
      <c r="A93" s="89" t="s">
        <v>2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5"/>
      <c r="AO93" s="77" t="s">
        <v>3</v>
      </c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</row>
    <row r="94" spans="1:59" ht="12.75">
      <c r="A94" s="1" t="s">
        <v>93</v>
      </c>
      <c r="W94" s="59" t="s">
        <v>9</v>
      </c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</row>
    <row r="95" spans="1:6" ht="15.75" customHeight="1">
      <c r="A95" s="86" t="s">
        <v>7</v>
      </c>
      <c r="B95" s="86"/>
      <c r="C95" s="86"/>
      <c r="D95" s="86"/>
      <c r="E95" s="86"/>
      <c r="F95" s="86"/>
    </row>
    <row r="96" spans="1:45" ht="17.25" customHeight="1">
      <c r="A96" s="72" t="s">
        <v>95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</row>
    <row r="97" spans="1:45" ht="12.7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 ht="10.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</row>
    <row r="99" spans="1:59" ht="33.75" customHeight="1">
      <c r="A99" s="75" t="s">
        <v>137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5"/>
      <c r="AO99" s="77" t="s">
        <v>138</v>
      </c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</row>
    <row r="100" spans="23:59" ht="12.75">
      <c r="W100" s="59" t="s">
        <v>9</v>
      </c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</row>
    <row r="101" spans="1:8" ht="12.75">
      <c r="A101" s="74"/>
      <c r="B101" s="74"/>
      <c r="C101" s="74"/>
      <c r="D101" s="74"/>
      <c r="E101" s="74"/>
      <c r="F101" s="74"/>
      <c r="G101" s="74"/>
      <c r="H101" s="74"/>
    </row>
    <row r="102" spans="1:17" ht="15.75">
      <c r="A102" s="71" t="s">
        <v>121</v>
      </c>
      <c r="B102" s="71"/>
      <c r="C102" s="71"/>
      <c r="D102" s="71"/>
      <c r="E102" s="71"/>
      <c r="F102" s="71"/>
      <c r="G102" s="71"/>
      <c r="H102" s="71"/>
      <c r="I102" s="16"/>
      <c r="J102" s="16"/>
      <c r="K102" s="16"/>
      <c r="L102" s="16"/>
      <c r="M102" s="16" t="s">
        <v>143</v>
      </c>
      <c r="N102" s="16"/>
      <c r="O102" s="16"/>
      <c r="P102" s="16"/>
      <c r="Q102" s="16"/>
    </row>
    <row r="103" spans="1:8" ht="18" customHeight="1">
      <c r="A103" s="44" t="s">
        <v>49</v>
      </c>
      <c r="B103" s="4"/>
      <c r="C103" s="4"/>
      <c r="D103" s="4"/>
      <c r="E103" s="4"/>
      <c r="F103" s="4"/>
      <c r="G103" s="4"/>
      <c r="H103" s="4"/>
    </row>
  </sheetData>
  <mergeCells count="302">
    <mergeCell ref="A91:F91"/>
    <mergeCell ref="G91:Y91"/>
    <mergeCell ref="Z91:AD91"/>
    <mergeCell ref="AE91:AN91"/>
    <mergeCell ref="BE85:BL85"/>
    <mergeCell ref="AO91:AV91"/>
    <mergeCell ref="AW91:BD91"/>
    <mergeCell ref="BE91:BL91"/>
    <mergeCell ref="AO90:AV90"/>
    <mergeCell ref="AW90:BD90"/>
    <mergeCell ref="BE90:BL90"/>
    <mergeCell ref="AO89:AV89"/>
    <mergeCell ref="AW89:BD89"/>
    <mergeCell ref="BE89:BL89"/>
    <mergeCell ref="Z79:AD79"/>
    <mergeCell ref="AE79:AN79"/>
    <mergeCell ref="A85:F85"/>
    <mergeCell ref="G85:Y85"/>
    <mergeCell ref="Z85:AD85"/>
    <mergeCell ref="AE85:AN85"/>
    <mergeCell ref="AK55:AR55"/>
    <mergeCell ref="AW72:BD72"/>
    <mergeCell ref="A59:AB59"/>
    <mergeCell ref="AR62:AY62"/>
    <mergeCell ref="A68:AA68"/>
    <mergeCell ref="AB68:AI68"/>
    <mergeCell ref="AJ68:AQ68"/>
    <mergeCell ref="AR68:AY68"/>
    <mergeCell ref="AC59:AJ59"/>
    <mergeCell ref="AK59:AR59"/>
    <mergeCell ref="AS57:AZ57"/>
    <mergeCell ref="AO79:AV79"/>
    <mergeCell ref="AW79:BD79"/>
    <mergeCell ref="AO78:AV78"/>
    <mergeCell ref="AW78:BD78"/>
    <mergeCell ref="AW77:BD77"/>
    <mergeCell ref="AS58:AZ58"/>
    <mergeCell ref="A61:BL61"/>
    <mergeCell ref="A79:F79"/>
    <mergeCell ref="G79:Y79"/>
    <mergeCell ref="BE79:BL79"/>
    <mergeCell ref="AO85:AV85"/>
    <mergeCell ref="AW85:BD85"/>
    <mergeCell ref="A90:F90"/>
    <mergeCell ref="G90:Y90"/>
    <mergeCell ref="Z90:AD90"/>
    <mergeCell ref="AE90:AN90"/>
    <mergeCell ref="AO88:AV88"/>
    <mergeCell ref="AW88:BD88"/>
    <mergeCell ref="BE88:BL88"/>
    <mergeCell ref="A89:F89"/>
    <mergeCell ref="G89:Y89"/>
    <mergeCell ref="Z89:AD89"/>
    <mergeCell ref="AE89:AN89"/>
    <mergeCell ref="A88:F88"/>
    <mergeCell ref="G88:Y88"/>
    <mergeCell ref="Z88:AD88"/>
    <mergeCell ref="AE88:AN88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BE78:BL78"/>
    <mergeCell ref="A80:F80"/>
    <mergeCell ref="G80:Y80"/>
    <mergeCell ref="Z80:AD80"/>
    <mergeCell ref="AE80:AN80"/>
    <mergeCell ref="AO80:AV80"/>
    <mergeCell ref="AW80:BD80"/>
    <mergeCell ref="BE80:BL80"/>
    <mergeCell ref="A78:F78"/>
    <mergeCell ref="G78:Y78"/>
    <mergeCell ref="Z78:AD78"/>
    <mergeCell ref="AE78:AN78"/>
    <mergeCell ref="AE77:AN77"/>
    <mergeCell ref="AO77:AV77"/>
    <mergeCell ref="BE77:BL77"/>
    <mergeCell ref="G75:Y75"/>
    <mergeCell ref="A77:F77"/>
    <mergeCell ref="G77:Y77"/>
    <mergeCell ref="Z77:AD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S59:AZ59"/>
    <mergeCell ref="A57:C57"/>
    <mergeCell ref="D57:AB57"/>
    <mergeCell ref="AC57:AJ57"/>
    <mergeCell ref="AK57:AR57"/>
    <mergeCell ref="A58:C58"/>
    <mergeCell ref="D58:AB58"/>
    <mergeCell ref="AC58:AJ58"/>
    <mergeCell ref="AK58:AR58"/>
    <mergeCell ref="A56:C56"/>
    <mergeCell ref="D56:AB56"/>
    <mergeCell ref="AC56:AJ56"/>
    <mergeCell ref="AK56:AR56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E72:BL72"/>
    <mergeCell ref="AS50:AZ51"/>
    <mergeCell ref="D50:AB51"/>
    <mergeCell ref="D52:AB52"/>
    <mergeCell ref="D53:AB53"/>
    <mergeCell ref="AC52:AJ52"/>
    <mergeCell ref="AC53:AJ53"/>
    <mergeCell ref="AK52:AR52"/>
    <mergeCell ref="AK53:AR53"/>
    <mergeCell ref="AS56:AZ56"/>
    <mergeCell ref="BE74:BL74"/>
    <mergeCell ref="AO73:AV73"/>
    <mergeCell ref="AW73:BD73"/>
    <mergeCell ref="BE73:BL73"/>
    <mergeCell ref="AW74:BD74"/>
    <mergeCell ref="AO74:AV74"/>
    <mergeCell ref="A50:C51"/>
    <mergeCell ref="A48:AZ48"/>
    <mergeCell ref="AC50:AJ51"/>
    <mergeCell ref="AC54:AJ54"/>
    <mergeCell ref="AK50:AR51"/>
    <mergeCell ref="D54:AB54"/>
    <mergeCell ref="A54:C54"/>
    <mergeCell ref="AK54:AR54"/>
    <mergeCell ref="AS54:AZ54"/>
    <mergeCell ref="AS49:AZ49"/>
    <mergeCell ref="A55:C55"/>
    <mergeCell ref="D55:AB55"/>
    <mergeCell ref="AC55:AJ55"/>
    <mergeCell ref="A25:BL25"/>
    <mergeCell ref="A26:BL26"/>
    <mergeCell ref="A33:BL33"/>
    <mergeCell ref="A36:F36"/>
    <mergeCell ref="G36:BL36"/>
    <mergeCell ref="A34:F34"/>
    <mergeCell ref="A28:BL28"/>
    <mergeCell ref="A29:BL29"/>
    <mergeCell ref="A30:BL30"/>
    <mergeCell ref="A31:BL31"/>
    <mergeCell ref="AO1:BL1"/>
    <mergeCell ref="U22:AD22"/>
    <mergeCell ref="AE22:AR22"/>
    <mergeCell ref="AO2:BL2"/>
    <mergeCell ref="AO6:BF6"/>
    <mergeCell ref="AO4:BL4"/>
    <mergeCell ref="AO5:BL5"/>
    <mergeCell ref="G34:BL34"/>
    <mergeCell ref="AS53:AZ53"/>
    <mergeCell ref="AS52:AZ52"/>
    <mergeCell ref="AR67:AY67"/>
    <mergeCell ref="D67:AA67"/>
    <mergeCell ref="AB67:AI67"/>
    <mergeCell ref="AJ67:AQ67"/>
    <mergeCell ref="D63:AA64"/>
    <mergeCell ref="AB63:AI64"/>
    <mergeCell ref="AJ63:AQ64"/>
    <mergeCell ref="Z71:AD71"/>
    <mergeCell ref="G71:Y71"/>
    <mergeCell ref="A40:BL40"/>
    <mergeCell ref="G44:BL44"/>
    <mergeCell ref="G45:BL45"/>
    <mergeCell ref="A46:F46"/>
    <mergeCell ref="A52:C52"/>
    <mergeCell ref="A53:C53"/>
    <mergeCell ref="G46:BL46"/>
    <mergeCell ref="A67:C67"/>
    <mergeCell ref="AW71:BD71"/>
    <mergeCell ref="AO93:BG93"/>
    <mergeCell ref="A95:F95"/>
    <mergeCell ref="A74:F74"/>
    <mergeCell ref="Z74:AD74"/>
    <mergeCell ref="AE74:AN74"/>
    <mergeCell ref="A93:V93"/>
    <mergeCell ref="W93:AM93"/>
    <mergeCell ref="W94:AM94"/>
    <mergeCell ref="BE71:BL71"/>
    <mergeCell ref="AO94:BG94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O71:AV71"/>
    <mergeCell ref="AO72:AV72"/>
    <mergeCell ref="Z72:AD72"/>
    <mergeCell ref="AE72:AN72"/>
    <mergeCell ref="AE73:AN73"/>
    <mergeCell ref="AO3:BL3"/>
    <mergeCell ref="A22:T22"/>
    <mergeCell ref="AS22:BC22"/>
    <mergeCell ref="BD22:BL22"/>
    <mergeCell ref="B16:L16"/>
    <mergeCell ref="N16:AS16"/>
    <mergeCell ref="AU16:BB16"/>
    <mergeCell ref="B17:L17"/>
    <mergeCell ref="N17:AS17"/>
    <mergeCell ref="AU17:BB17"/>
    <mergeCell ref="T23:W23"/>
    <mergeCell ref="A23:H23"/>
    <mergeCell ref="I23:S23"/>
    <mergeCell ref="AO100:BG100"/>
    <mergeCell ref="A39:BL39"/>
    <mergeCell ref="A45:F45"/>
    <mergeCell ref="A42:BL42"/>
    <mergeCell ref="A43:F43"/>
    <mergeCell ref="G43:BL43"/>
    <mergeCell ref="A44:F44"/>
    <mergeCell ref="A70:BL70"/>
    <mergeCell ref="A71:F71"/>
    <mergeCell ref="AE71:AN71"/>
    <mergeCell ref="A102:H102"/>
    <mergeCell ref="A96:AS96"/>
    <mergeCell ref="A97:AS97"/>
    <mergeCell ref="A101:H101"/>
    <mergeCell ref="A99:V99"/>
    <mergeCell ref="W99:AM99"/>
    <mergeCell ref="AO99:BG99"/>
    <mergeCell ref="W100:AM100"/>
    <mergeCell ref="A72:F72"/>
    <mergeCell ref="A73:F73"/>
    <mergeCell ref="Z73:AD73"/>
    <mergeCell ref="G72:Y72"/>
    <mergeCell ref="G73:Y73"/>
    <mergeCell ref="G74:Y74"/>
    <mergeCell ref="Z75:AD75"/>
    <mergeCell ref="AE75:AN75"/>
    <mergeCell ref="A75:F75"/>
    <mergeCell ref="A27:BL27"/>
    <mergeCell ref="A63:C64"/>
    <mergeCell ref="D65:AA65"/>
    <mergeCell ref="AB65:AI65"/>
    <mergeCell ref="A37:F37"/>
    <mergeCell ref="G37:BL37"/>
    <mergeCell ref="A35:F35"/>
    <mergeCell ref="G35:BL35"/>
    <mergeCell ref="AR63:AY64"/>
    <mergeCell ref="AS55:AZ55"/>
  </mergeCells>
  <conditionalFormatting sqref="H74:L74 G74:G79 G81:G85 G87:G91">
    <cfRule type="cellIs" priority="1" dxfId="0" operator="equal" stopIfTrue="1">
      <formula>$G73</formula>
    </cfRule>
  </conditionalFormatting>
  <conditionalFormatting sqref="D54:D58">
    <cfRule type="cellIs" priority="2" dxfId="0" operator="equal" stopIfTrue="1">
      <formula>$D53</formula>
    </cfRule>
  </conditionalFormatting>
  <conditionalFormatting sqref="A74:F91">
    <cfRule type="cellIs" priority="3" dxfId="0" operator="equal" stopIfTrue="1">
      <formula>0</formula>
    </cfRule>
  </conditionalFormatting>
  <conditionalFormatting sqref="G80 G86">
    <cfRule type="cellIs" priority="4" dxfId="0" operator="equal" stopIfTrue="1">
      <formula>$G78</formula>
    </cfRule>
  </conditionalFormatting>
  <printOptions/>
  <pageMargins left="0.32" right="0.33" top="0.45" bottom="0.26" header="0.45" footer="0"/>
  <pageSetup fitToHeight="4" horizontalDpi="600" verticalDpi="600" orientation="landscape" paperSize="9" scale="73" r:id="rId1"/>
  <rowBreaks count="3" manualBreakCount="3">
    <brk id="26" max="63" man="1"/>
    <brk id="69" max="63" man="1"/>
    <brk id="85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14</cp:lastModifiedBy>
  <cp:lastPrinted>2021-12-10T09:20:54Z</cp:lastPrinted>
  <dcterms:created xsi:type="dcterms:W3CDTF">2016-08-15T09:54:21Z</dcterms:created>
  <dcterms:modified xsi:type="dcterms:W3CDTF">2021-12-15T08:45:53Z</dcterms:modified>
  <cp:category/>
  <cp:version/>
  <cp:contentType/>
  <cp:contentStatus/>
</cp:coreProperties>
</file>