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91" sheetId="1" r:id="rId1"/>
  </sheets>
  <definedNames>
    <definedName name="_xlnm.Print_Area" localSheetId="0">'КПК0813191'!$A$1:$BM$90</definedName>
  </definedNames>
  <calcPr fullCalcOnLoad="1"/>
</workbook>
</file>

<file path=xl/sharedStrings.xml><?xml version="1.0" encoding="utf-8"?>
<sst xmlns="http://schemas.openxmlformats.org/spreadsheetml/2006/main" count="150" uniqueCount="110">
  <si>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</si>
  <si>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</si>
  <si>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</si>
  <si>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</si>
  <si>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</si>
  <si>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</si>
  <si>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</si>
  <si>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</si>
  <si>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</si>
  <si>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</si>
  <si>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</si>
  <si>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</si>
  <si>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</si>
  <si>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</si>
  <si>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</si>
  <si>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</si>
  <si>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</si>
  <si>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</si>
  <si>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</si>
  <si>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</si>
  <si>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</si>
  <si>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</si>
  <si>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</si>
  <si>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</si>
  <si>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</si>
  <si>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</si>
  <si>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</si>
  <si>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</si>
  <si>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</si>
  <si>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</si>
  <si>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</si>
  <si>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</si>
  <si>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</si>
  <si>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</si>
  <si>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</si>
  <si>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</si>
  <si>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</si>
  <si>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</si>
  <si>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</si>
  <si>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</si>
  <si>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</si>
  <si>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</si>
  <si>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</si>
  <si>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</si>
  <si>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</si>
  <si>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</si>
  <si>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</si>
  <si>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</si>
  <si>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</si>
  <si>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</si>
  <si>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</si>
  <si>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</si>
  <si>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</si>
  <si>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</si>
  <si>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</si>
  <si>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</si>
  <si>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</si>
  <si>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</si>
  <si>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</si>
  <si>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</si>
  <si>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</si>
  <si>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матеріальної допомоги особам, які брали безпосередню участь у бойових діях у Другій Світовій війні</t>
  </si>
  <si>
    <t>Забезпечення своєчасної виплати винагороди нагородженим відзнакою «За заслуги перед містом»</t>
  </si>
  <si>
    <t>Забезпечення своєчасної виплати персональної пенсії почесним громадянам міста</t>
  </si>
  <si>
    <t>Надання щомісячної фінансової підтримки сім"ї загиблого воїна в Афганістані</t>
  </si>
  <si>
    <t>затрат</t>
  </si>
  <si>
    <t> Кількість отримувачів виплати персональної пенсії почесним громадянам міста</t>
  </si>
  <si>
    <t>осіб</t>
  </si>
  <si>
    <t>Кількість отримувачів виплати винагороди нагородженим відзнакою «За заслуги перед містом»</t>
  </si>
  <si>
    <t>Кількість отримувачів щомісячної фінансової підтримки сім`ї загиблого воїна в Афганістані</t>
  </si>
  <si>
    <t>Кількість отримувачів виплати матеріальної допомоги особам, які брали безпосередню участь у бойових діях у Другій Світовій війні</t>
  </si>
  <si>
    <t>продукту</t>
  </si>
  <si>
    <t> Середній розмір витрат на здійснення виплати персональної пенсії почесним громадянам міста</t>
  </si>
  <si>
    <t>грн/місяць</t>
  </si>
  <si>
    <t>Розпорядження УПФУ про розмір пенсії  (20% від пенсії + поштові витрати)</t>
  </si>
  <si>
    <t> Середній розмір витрат на здійснення виплати винагороди нагородженим відзнакою «За заслуги перед містом»</t>
  </si>
  <si>
    <t>25% від мінімальної заробітної плати + поштові витрати</t>
  </si>
  <si>
    <t>Середній розмір витрат на здійснення виплати  щомісячної фінансової підтримки сім`ї загиблого воїна в Афганістані</t>
  </si>
  <si>
    <t>Середній розмір витрат на здійснення виплати матеріальної допомоги особам, які брали безпосередню участь у бойових діях у Другій Світовій війні</t>
  </si>
  <si>
    <t>Розмір допомоги затверджений рішенням виконавчого комітету від 01.12.2020 року №464 + поштові витрати</t>
  </si>
  <si>
    <t>0800000</t>
  </si>
  <si>
    <t xml:space="preserve"> </t>
  </si>
  <si>
    <t>Управління праці та соціального захисту населення Новокаховської міської ради</t>
  </si>
  <si>
    <t>Фінансове управління Новокаховської міської ради</t>
  </si>
  <si>
    <t>03198327</t>
  </si>
  <si>
    <t>21528000000</t>
  </si>
  <si>
    <t>бюджетної програми місцевого бюджету на 2021  рік</t>
  </si>
  <si>
    <t>0813191</t>
  </si>
  <si>
    <t>Інші видатки на соціальний захист ветеранів війни та праці</t>
  </si>
  <si>
    <t>0810000</t>
  </si>
  <si>
    <t>3191</t>
  </si>
  <si>
    <t>1030</t>
  </si>
  <si>
    <t>Наказ / розпорядчий документ</t>
  </si>
  <si>
    <t>Конституція України (Закон від 28.06.1996 р. № 254/96);
Бюджетний кодекс України (Закон від 08.07.2010 р. № 2456 - VI) зі змінами;
Закон України "Про Державний бюджет України на 2021 рік" від 15.12.2020 року № 1082-ІХ;
Закон України "Про місцеве самоврядування в Україні" від 21.05.1997 р. № 280/97 - ВР;
Закон України "Про поштовий зв'язок" та Інструкція про виплату та доставку пенсій, соціальних допомог національним оператором поштового зв’язку, затверджено. Постановою правління Пенсійного фонду України від 28.04.2009 року № 14-1, зареєстрованою в Міністерстві юстиції України 02.07.2009 року № 592/16608;
Наказ Міністерства праці та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забезпечення»»; 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зі змінами;
Рішення міської ради від 21.11.2019р. №2347 «Про затвердження міської Програми реалізації соціальної політики на 2020-2022 роки» (зі змінами);
Рішення міської ради від 08 червня 2004 року №683 «Про нову редакцію Положення про відзнаку міської ради «За заслуги перед містом»;
Рішення міської ради від 08.06.2004 р. №684 «Про затвердження Положення про звання «Почесний громадянин міста Нова Каховка»;
Рішення міської ради від 28.12.2010р.  №127 «Про фінансову підтримку сімей загиблих воїнів в Афганістані»;  
Рішення виконавчого комітету Новокаховської міської ради від 01.12.2020  року №464 «Про затвердження розмірів соціальних виплат»;
Рішення міської ради від 24.12.2020р. №182 "Про бюджет Новокаховської міської територіальної громади на 2021 рік".</t>
  </si>
  <si>
    <t>гривень</t>
  </si>
  <si>
    <t>Дата погодження</t>
  </si>
  <si>
    <t xml:space="preserve"> забезпечення соціального захисту ветеранів війни та праці</t>
  </si>
  <si>
    <t>забезпечення соціального захисту ветеранів війни та праці</t>
  </si>
  <si>
    <t>Забезпечення ефективної державної соціальної підтримки населення на території Новокаховської міської територіальної громади</t>
  </si>
  <si>
    <t xml:space="preserve">Міська Програма реалізація соціальної політики на 2020-2022 роки
</t>
  </si>
  <si>
    <t xml:space="preserve"> Довідка відділу соціальних гарантій інвалідів, ветеранів війни та праці, потерпілих на ЧАЕС та нагляду за призначенням пенсій</t>
  </si>
  <si>
    <t>Довідка відділу соціальних гарантій інвалідів, ветеранів війни та праці, потерпілих на ЧАЕС та нагляду за призначенням пенсій</t>
  </si>
  <si>
    <t xml:space="preserve">Довідка відділу персоніфікованого обліку отримувачів пільг </t>
  </si>
  <si>
    <t>Начальник фінансового управління Новокаховської міської ради</t>
  </si>
  <si>
    <t>Ірина ФУРСЄЄВА</t>
  </si>
  <si>
    <t>Олексій ЛЕВИЦЬКИЙ</t>
  </si>
  <si>
    <t>Заступник начальника управління праці та соціального захисту населення Новокаховської міської ради</t>
  </si>
  <si>
    <t xml:space="preserve"> 14.07.2021р.</t>
  </si>
  <si>
    <t>78-01</t>
  </si>
  <si>
    <t>14.07.2021р.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</si>
</sst>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#,##0.0"/>
  </numFmts>
  <fonts count="1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imes New Roman CYR"/>
      <family val="0"/>
    </font>
    <font>
      <b/>
      <sz val="13.5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sz val="10"/>
      <name val="Times New Roman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0" fontId="15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2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7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0"/>
  <sheetViews>
    <sheetView tabSelected="1" zoomScaleSheetLayoutView="100" workbookViewId="0" topLeftCell="A1">
      <selection activeCell="P93" sqref="P9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66" width="3.00390625" style="1" customWidth="1"/>
    <col min="67" max="67" width="8.125" style="1" customWidth="1"/>
    <col min="68" max="68" width="3.00390625" style="1" customWidth="1"/>
    <col min="69" max="69" width="5.75390625" style="1" customWidth="1"/>
    <col min="70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63.75" customHeight="1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41:64" ht="15.75" customHeight="1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47" t="s">
        <v>92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41:64" ht="31.5" customHeight="1">
      <c r="AO4" s="104" t="s">
        <v>82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41:64" ht="12.75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41:58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41:58" ht="12.75" customHeight="1">
      <c r="AO7" s="68" t="s">
        <v>107</v>
      </c>
      <c r="AP7" s="68"/>
      <c r="AQ7" s="68"/>
      <c r="AR7" s="68"/>
      <c r="AS7" s="68"/>
      <c r="AT7" s="68"/>
      <c r="AU7" s="68"/>
      <c r="AV7" s="1" t="s">
        <v>60</v>
      </c>
      <c r="AW7" s="68" t="s">
        <v>108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41:58" ht="12.75">
      <c r="AO8" s="27"/>
      <c r="AP8" s="27"/>
      <c r="AQ8" s="27"/>
      <c r="AR8" s="27"/>
      <c r="AS8" s="27"/>
      <c r="AT8" s="27"/>
      <c r="AU8" s="27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64" ht="15.75" customHeight="1">
      <c r="A10" s="74" t="s">
        <v>21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>
      <c r="A11" s="74" t="s">
        <v>86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s="31" customFormat="1" ht="14.25" customHeight="1">
      <c r="A13" s="28" t="s">
        <v>50</v>
      </c>
      <c r="B13" s="71" t="s">
        <v>80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29"/>
      <c r="N13" s="69" t="s">
        <v>82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30"/>
      <c r="AU13" s="71" t="s">
        <v>84</v>
      </c>
      <c r="AV13" s="72"/>
      <c r="AW13" s="72"/>
      <c r="AX13" s="72"/>
      <c r="AY13" s="72"/>
      <c r="AZ13" s="72"/>
      <c r="BA13" s="72"/>
      <c r="BB13" s="72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s="33" customFormat="1" ht="27.75" customHeight="1">
      <c r="A14" s="32"/>
      <c r="B14" s="73" t="s">
        <v>53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2"/>
      <c r="N14" s="70" t="s">
        <v>59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2"/>
      <c r="AU14" s="73" t="s">
        <v>52</v>
      </c>
      <c r="AV14" s="73"/>
      <c r="AW14" s="73"/>
      <c r="AX14" s="73"/>
      <c r="AY14" s="73"/>
      <c r="AZ14" s="73"/>
      <c r="BA14" s="73"/>
      <c r="BB14" s="7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57:64" ht="12.75">
      <c r="BE15" s="24"/>
      <c r="BF15" s="24"/>
      <c r="BG15" s="24"/>
      <c r="BH15" s="24"/>
      <c r="BI15" s="24"/>
      <c r="BJ15" s="24"/>
      <c r="BK15" s="24"/>
      <c r="BL15" s="24"/>
    </row>
    <row r="16" spans="1:75" ht="15" customHeight="1">
      <c r="A16" s="28" t="s">
        <v>4</v>
      </c>
      <c r="B16" s="71" t="s">
        <v>89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29"/>
      <c r="N16" s="69" t="s">
        <v>82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30"/>
      <c r="AU16" s="71" t="s">
        <v>84</v>
      </c>
      <c r="AV16" s="72"/>
      <c r="AW16" s="72"/>
      <c r="AX16" s="72"/>
      <c r="AY16" s="72"/>
      <c r="AZ16" s="72"/>
      <c r="BA16" s="72"/>
      <c r="BB16" s="72"/>
      <c r="BC16" s="21"/>
      <c r="BD16" s="21"/>
      <c r="BE16" s="21"/>
      <c r="BF16" s="21"/>
      <c r="BG16" s="21"/>
      <c r="BH16" s="21"/>
      <c r="BI16" s="21"/>
      <c r="BJ16" s="21"/>
      <c r="BK16" s="21"/>
      <c r="BL16" s="22"/>
      <c r="BM16" s="25"/>
      <c r="BN16" s="25"/>
      <c r="BO16" s="25"/>
      <c r="BP16" s="21"/>
      <c r="BQ16" s="21"/>
      <c r="BR16" s="21"/>
      <c r="BS16" s="21"/>
      <c r="BT16" s="21"/>
      <c r="BU16" s="21"/>
      <c r="BV16" s="21"/>
      <c r="BW16" s="21"/>
    </row>
    <row r="17" spans="1:75" ht="27.75" customHeight="1">
      <c r="A17" s="32"/>
      <c r="B17" s="73" t="s">
        <v>53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32"/>
      <c r="N17" s="70" t="s">
        <v>58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2"/>
      <c r="AU17" s="73" t="s">
        <v>52</v>
      </c>
      <c r="AV17" s="73"/>
      <c r="AW17" s="73"/>
      <c r="AX17" s="73"/>
      <c r="AY17" s="73"/>
      <c r="AZ17" s="73"/>
      <c r="BA17" s="73"/>
      <c r="BB17" s="73"/>
      <c r="BC17" s="23"/>
      <c r="BD17" s="23"/>
      <c r="BE17" s="23"/>
      <c r="BF17" s="23"/>
      <c r="BG17" s="23"/>
      <c r="BH17" s="23"/>
      <c r="BI17" s="23"/>
      <c r="BJ17" s="23"/>
      <c r="BK17" s="26"/>
      <c r="BL17" s="23"/>
      <c r="BM17" s="25"/>
      <c r="BN17" s="25"/>
      <c r="BO17" s="25"/>
      <c r="BP17" s="23"/>
      <c r="BQ17" s="23"/>
      <c r="BR17" s="23"/>
      <c r="BS17" s="23"/>
      <c r="BT17" s="23"/>
      <c r="BU17" s="23"/>
      <c r="BV17" s="23"/>
      <c r="BW17" s="23"/>
    </row>
    <row r="18" ht="12.75"/>
    <row r="19" spans="1:79" s="31" customFormat="1" ht="33" customHeight="1">
      <c r="A19" s="28" t="s">
        <v>51</v>
      </c>
      <c r="B19" s="71" t="s">
        <v>87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N19" s="71" t="s">
        <v>90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34"/>
      <c r="AA19" s="71" t="s">
        <v>91</v>
      </c>
      <c r="AB19" s="72"/>
      <c r="AC19" s="72"/>
      <c r="AD19" s="72"/>
      <c r="AE19" s="72"/>
      <c r="AF19" s="72"/>
      <c r="AG19" s="72"/>
      <c r="AH19" s="72"/>
      <c r="AI19" s="72"/>
      <c r="AJ19" s="34"/>
      <c r="AK19" s="47" t="s">
        <v>88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34"/>
      <c r="BE19" s="71" t="s">
        <v>85</v>
      </c>
      <c r="BF19" s="72"/>
      <c r="BG19" s="72"/>
      <c r="BH19" s="72"/>
      <c r="BI19" s="72"/>
      <c r="BJ19" s="72"/>
      <c r="BK19" s="72"/>
      <c r="BL19" s="72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</row>
    <row r="20" spans="1:79" s="36" customFormat="1" ht="45.75" customHeight="1">
      <c r="A20" s="35"/>
      <c r="B20" s="73" t="s">
        <v>53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73" t="s">
        <v>54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37"/>
      <c r="AA20" s="46" t="s">
        <v>55</v>
      </c>
      <c r="AB20" s="46"/>
      <c r="AC20" s="46"/>
      <c r="AD20" s="46"/>
      <c r="AE20" s="46"/>
      <c r="AF20" s="46"/>
      <c r="AG20" s="46"/>
      <c r="AH20" s="46"/>
      <c r="AI20" s="46"/>
      <c r="AJ20" s="37"/>
      <c r="AK20" s="48" t="s">
        <v>56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37"/>
      <c r="BE20" s="73" t="s">
        <v>57</v>
      </c>
      <c r="BF20" s="73"/>
      <c r="BG20" s="73"/>
      <c r="BH20" s="73"/>
      <c r="BI20" s="73"/>
      <c r="BJ20" s="73"/>
      <c r="BK20" s="73"/>
      <c r="BL20" s="73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</row>
    <row r="21" spans="1:64" ht="13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6.5" customHeight="1">
      <c r="A22" s="106" t="s">
        <v>48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89">
        <v>323933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49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323933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64" ht="16.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2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ht="243" customHeight="1">
      <c r="A26" s="83" t="s">
        <v>93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7.75" customHeight="1">
      <c r="A29" s="50" t="s">
        <v>28</v>
      </c>
      <c r="B29" s="50"/>
      <c r="C29" s="50"/>
      <c r="D29" s="50"/>
      <c r="E29" s="50"/>
      <c r="F29" s="50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64" ht="15.75" hidden="1">
      <c r="A30" s="50">
        <v>1</v>
      </c>
      <c r="B30" s="50"/>
      <c r="C30" s="50"/>
      <c r="D30" s="50"/>
      <c r="E30" s="50"/>
      <c r="F30" s="50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customHeight="1" hidden="1">
      <c r="A31" s="50" t="s">
        <v>33</v>
      </c>
      <c r="B31" s="50"/>
      <c r="C31" s="50"/>
      <c r="D31" s="50"/>
      <c r="E31" s="50"/>
      <c r="F31" s="5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47</v>
      </c>
    </row>
    <row r="32" spans="1:79" ht="18.75" customHeight="1">
      <c r="A32" s="50">
        <v>1</v>
      </c>
      <c r="B32" s="50"/>
      <c r="C32" s="50"/>
      <c r="D32" s="50"/>
      <c r="E32" s="50"/>
      <c r="F32" s="50"/>
      <c r="G32" s="62" t="s">
        <v>98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ht="15.75" customHeight="1">
      <c r="A35" s="83" t="s">
        <v>96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27.75" customHeight="1">
      <c r="A38" s="50" t="s">
        <v>28</v>
      </c>
      <c r="B38" s="50"/>
      <c r="C38" s="50"/>
      <c r="D38" s="50"/>
      <c r="E38" s="50"/>
      <c r="F38" s="50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64" ht="15.75" hidden="1">
      <c r="A39" s="50">
        <v>1</v>
      </c>
      <c r="B39" s="50"/>
      <c r="C39" s="50"/>
      <c r="D39" s="50"/>
      <c r="E39" s="50"/>
      <c r="F39" s="50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customHeight="1" hidden="1">
      <c r="A40" s="50" t="s">
        <v>6</v>
      </c>
      <c r="B40" s="50"/>
      <c r="C40" s="50"/>
      <c r="D40" s="50"/>
      <c r="E40" s="50"/>
      <c r="F40" s="5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20.25" customHeight="1">
      <c r="A41" s="50">
        <v>1</v>
      </c>
      <c r="B41" s="50"/>
      <c r="C41" s="50"/>
      <c r="D41" s="50"/>
      <c r="E41" s="50"/>
      <c r="F41" s="50"/>
      <c r="G41" s="62" t="s">
        <v>97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91" t="s">
        <v>94</v>
      </c>
      <c r="AT44" s="91"/>
      <c r="AU44" s="91"/>
      <c r="AV44" s="91"/>
      <c r="AW44" s="91"/>
      <c r="AX44" s="91"/>
      <c r="AY44" s="91"/>
      <c r="AZ44" s="91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60" ht="15.75" customHeight="1">
      <c r="A45" s="50" t="s">
        <v>28</v>
      </c>
      <c r="B45" s="50"/>
      <c r="C45" s="50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50" t="s">
        <v>29</v>
      </c>
      <c r="AD45" s="50"/>
      <c r="AE45" s="50"/>
      <c r="AF45" s="50"/>
      <c r="AG45" s="50"/>
      <c r="AH45" s="50"/>
      <c r="AI45" s="50"/>
      <c r="AJ45" s="50"/>
      <c r="AK45" s="50" t="s">
        <v>30</v>
      </c>
      <c r="AL45" s="50"/>
      <c r="AM45" s="50"/>
      <c r="AN45" s="50"/>
      <c r="AO45" s="50"/>
      <c r="AP45" s="50"/>
      <c r="AQ45" s="50"/>
      <c r="AR45" s="50"/>
      <c r="AS45" s="50" t="s">
        <v>27</v>
      </c>
      <c r="AT45" s="50"/>
      <c r="AU45" s="50"/>
      <c r="AV45" s="50"/>
      <c r="AW45" s="50"/>
      <c r="AX45" s="50"/>
      <c r="AY45" s="50"/>
      <c r="AZ45" s="50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0"/>
      <c r="B46" s="50"/>
      <c r="C46" s="50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8"/>
      <c r="BB46" s="18"/>
      <c r="BC46" s="18"/>
      <c r="BD46" s="18"/>
      <c r="BE46" s="18"/>
      <c r="BF46" s="18"/>
      <c r="BG46" s="18"/>
      <c r="BH46" s="18"/>
    </row>
    <row r="47" spans="1:60" s="38" customFormat="1" ht="15.75">
      <c r="A47" s="50">
        <v>1</v>
      </c>
      <c r="B47" s="50"/>
      <c r="C47" s="50"/>
      <c r="D47" s="65">
        <v>2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8"/>
      <c r="BB47" s="18"/>
      <c r="BC47" s="18"/>
      <c r="BD47" s="18"/>
      <c r="BE47" s="18"/>
      <c r="BF47" s="18"/>
      <c r="BG47" s="18"/>
      <c r="BH47" s="18"/>
    </row>
    <row r="48" spans="1:79" s="41" customFormat="1" ht="12.75" customHeight="1" hidden="1">
      <c r="A48" s="50" t="s">
        <v>6</v>
      </c>
      <c r="B48" s="50"/>
      <c r="C48" s="50"/>
      <c r="D48" s="65" t="s">
        <v>7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54" t="s">
        <v>10</v>
      </c>
      <c r="AT48" s="81"/>
      <c r="AU48" s="81"/>
      <c r="AV48" s="81"/>
      <c r="AW48" s="81"/>
      <c r="AX48" s="81"/>
      <c r="AY48" s="81"/>
      <c r="AZ48" s="81"/>
      <c r="BA48" s="39"/>
      <c r="BB48" s="40"/>
      <c r="BC48" s="40"/>
      <c r="BD48" s="40"/>
      <c r="BE48" s="40"/>
      <c r="BF48" s="40"/>
      <c r="BG48" s="40"/>
      <c r="BH48" s="40"/>
      <c r="CA48" s="41" t="s">
        <v>13</v>
      </c>
    </row>
    <row r="49" spans="1:79" s="38" customFormat="1" ht="37.5" customHeight="1">
      <c r="A49" s="50">
        <v>1</v>
      </c>
      <c r="B49" s="50"/>
      <c r="C49" s="50"/>
      <c r="D49" s="62" t="s">
        <v>61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1">
        <v>27124</v>
      </c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>
        <f>AC49+AK49</f>
        <v>27124</v>
      </c>
      <c r="AT49" s="61"/>
      <c r="AU49" s="61"/>
      <c r="AV49" s="61"/>
      <c r="AW49" s="61"/>
      <c r="AX49" s="61"/>
      <c r="AY49" s="61"/>
      <c r="AZ49" s="61"/>
      <c r="BA49" s="42"/>
      <c r="BB49" s="42"/>
      <c r="BC49" s="42"/>
      <c r="BD49" s="42"/>
      <c r="BE49" s="42"/>
      <c r="BF49" s="42"/>
      <c r="BG49" s="42"/>
      <c r="BH49" s="42"/>
      <c r="CA49" s="38" t="s">
        <v>14</v>
      </c>
    </row>
    <row r="50" spans="1:60" s="38" customFormat="1" ht="36" customHeight="1">
      <c r="A50" s="50">
        <v>2</v>
      </c>
      <c r="B50" s="50"/>
      <c r="C50" s="50"/>
      <c r="D50" s="62" t="s">
        <v>62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61">
        <f>254444-22</f>
        <v>254422</v>
      </c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>
        <f>AC50+AK50</f>
        <v>254422</v>
      </c>
      <c r="AT50" s="61"/>
      <c r="AU50" s="61"/>
      <c r="AV50" s="61"/>
      <c r="AW50" s="61"/>
      <c r="AX50" s="61"/>
      <c r="AY50" s="61"/>
      <c r="AZ50" s="61"/>
      <c r="BA50" s="42"/>
      <c r="BB50" s="42"/>
      <c r="BC50" s="42"/>
      <c r="BD50" s="42"/>
      <c r="BE50" s="42"/>
      <c r="BF50" s="42"/>
      <c r="BG50" s="42"/>
      <c r="BH50" s="42"/>
    </row>
    <row r="51" spans="1:60" s="38" customFormat="1" ht="33.75" customHeight="1">
      <c r="A51" s="50">
        <v>3</v>
      </c>
      <c r="B51" s="50"/>
      <c r="C51" s="50"/>
      <c r="D51" s="62" t="s">
        <v>63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61">
        <v>17772</v>
      </c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>
        <f>AC51+AK51</f>
        <v>17772</v>
      </c>
      <c r="AT51" s="61"/>
      <c r="AU51" s="61"/>
      <c r="AV51" s="61"/>
      <c r="AW51" s="61"/>
      <c r="AX51" s="61"/>
      <c r="AY51" s="61"/>
      <c r="AZ51" s="61"/>
      <c r="BA51" s="42"/>
      <c r="BB51" s="42"/>
      <c r="BC51" s="42"/>
      <c r="BD51" s="42"/>
      <c r="BE51" s="42"/>
      <c r="BF51" s="42"/>
      <c r="BG51" s="42"/>
      <c r="BH51" s="42"/>
    </row>
    <row r="52" spans="1:60" s="38" customFormat="1" ht="34.5" customHeight="1">
      <c r="A52" s="50">
        <v>4</v>
      </c>
      <c r="B52" s="50"/>
      <c r="C52" s="50"/>
      <c r="D52" s="62" t="s">
        <v>64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4"/>
      <c r="AC52" s="61">
        <f>24593+22</f>
        <v>24615</v>
      </c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>
        <f>AC52+AK52</f>
        <v>24615</v>
      </c>
      <c r="AT52" s="61"/>
      <c r="AU52" s="61"/>
      <c r="AV52" s="61"/>
      <c r="AW52" s="61"/>
      <c r="AX52" s="61"/>
      <c r="AY52" s="61"/>
      <c r="AZ52" s="61"/>
      <c r="BA52" s="42"/>
      <c r="BB52" s="42"/>
      <c r="BC52" s="42"/>
      <c r="BD52" s="42"/>
      <c r="BE52" s="42"/>
      <c r="BF52" s="42"/>
      <c r="BG52" s="42"/>
      <c r="BH52" s="42"/>
    </row>
    <row r="53" spans="1:60" s="41" customFormat="1" ht="15.75" customHeight="1">
      <c r="A53" s="51" t="s">
        <v>27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8"/>
      <c r="AC53" s="61">
        <v>323933</v>
      </c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>
        <f>AC53+AK53</f>
        <v>323933</v>
      </c>
      <c r="AT53" s="61"/>
      <c r="AU53" s="61"/>
      <c r="AV53" s="61"/>
      <c r="AW53" s="61"/>
      <c r="AX53" s="61"/>
      <c r="AY53" s="61"/>
      <c r="AZ53" s="61"/>
      <c r="BA53" s="43"/>
      <c r="BB53" s="43"/>
      <c r="BC53" s="43"/>
      <c r="BD53" s="43"/>
      <c r="BE53" s="43"/>
      <c r="BF53" s="43"/>
      <c r="BG53" s="43"/>
      <c r="BH53" s="43"/>
    </row>
    <row r="55" spans="1:64" ht="15.75" customHeight="1">
      <c r="A55" s="82" t="s">
        <v>42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</row>
    <row r="56" spans="1:64" ht="1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91" t="s">
        <v>94</v>
      </c>
      <c r="AS56" s="91"/>
      <c r="AT56" s="91"/>
      <c r="AU56" s="91"/>
      <c r="AV56" s="91"/>
      <c r="AW56" s="91"/>
      <c r="AX56" s="91"/>
      <c r="AY56" s="91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50" t="s">
        <v>28</v>
      </c>
      <c r="B57" s="50"/>
      <c r="C57" s="50"/>
      <c r="D57" s="75" t="s">
        <v>34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50" t="s">
        <v>29</v>
      </c>
      <c r="AC57" s="50"/>
      <c r="AD57" s="50"/>
      <c r="AE57" s="50"/>
      <c r="AF57" s="50"/>
      <c r="AG57" s="50"/>
      <c r="AH57" s="50"/>
      <c r="AI57" s="50"/>
      <c r="AJ57" s="50" t="s">
        <v>30</v>
      </c>
      <c r="AK57" s="50"/>
      <c r="AL57" s="50"/>
      <c r="AM57" s="50"/>
      <c r="AN57" s="50"/>
      <c r="AO57" s="50"/>
      <c r="AP57" s="50"/>
      <c r="AQ57" s="50"/>
      <c r="AR57" s="50" t="s">
        <v>27</v>
      </c>
      <c r="AS57" s="50"/>
      <c r="AT57" s="50"/>
      <c r="AU57" s="50"/>
      <c r="AV57" s="50"/>
      <c r="AW57" s="50"/>
      <c r="AX57" s="50"/>
      <c r="AY57" s="50"/>
    </row>
    <row r="58" spans="1:51" ht="28.5" customHeight="1">
      <c r="A58" s="50"/>
      <c r="B58" s="50"/>
      <c r="C58" s="50"/>
      <c r="D58" s="78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</row>
    <row r="59" spans="1:51" ht="15.75" customHeight="1">
      <c r="A59" s="50">
        <v>1</v>
      </c>
      <c r="B59" s="50"/>
      <c r="C59" s="50"/>
      <c r="D59" s="65">
        <v>2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50">
        <v>3</v>
      </c>
      <c r="AC59" s="50"/>
      <c r="AD59" s="50"/>
      <c r="AE59" s="50"/>
      <c r="AF59" s="50"/>
      <c r="AG59" s="50"/>
      <c r="AH59" s="50"/>
      <c r="AI59" s="50"/>
      <c r="AJ59" s="50">
        <v>4</v>
      </c>
      <c r="AK59" s="50"/>
      <c r="AL59" s="50"/>
      <c r="AM59" s="50"/>
      <c r="AN59" s="50"/>
      <c r="AO59" s="50"/>
      <c r="AP59" s="50"/>
      <c r="AQ59" s="50"/>
      <c r="AR59" s="50">
        <v>5</v>
      </c>
      <c r="AS59" s="50"/>
      <c r="AT59" s="50"/>
      <c r="AU59" s="50"/>
      <c r="AV59" s="50"/>
      <c r="AW59" s="50"/>
      <c r="AX59" s="50"/>
      <c r="AY59" s="50"/>
    </row>
    <row r="60" spans="1:79" ht="12.75" customHeight="1" hidden="1">
      <c r="A60" s="50" t="s">
        <v>6</v>
      </c>
      <c r="B60" s="50"/>
      <c r="C60" s="50"/>
      <c r="D60" s="85" t="s">
        <v>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81" t="s">
        <v>8</v>
      </c>
      <c r="AC60" s="81"/>
      <c r="AD60" s="81"/>
      <c r="AE60" s="81"/>
      <c r="AF60" s="81"/>
      <c r="AG60" s="81"/>
      <c r="AH60" s="81"/>
      <c r="AI60" s="81"/>
      <c r="AJ60" s="81" t="s">
        <v>9</v>
      </c>
      <c r="AK60" s="81"/>
      <c r="AL60" s="81"/>
      <c r="AM60" s="81"/>
      <c r="AN60" s="81"/>
      <c r="AO60" s="81"/>
      <c r="AP60" s="81"/>
      <c r="AQ60" s="81"/>
      <c r="AR60" s="81" t="s">
        <v>10</v>
      </c>
      <c r="AS60" s="81"/>
      <c r="AT60" s="81"/>
      <c r="AU60" s="81"/>
      <c r="AV60" s="81"/>
      <c r="AW60" s="81"/>
      <c r="AX60" s="81"/>
      <c r="AY60" s="81"/>
      <c r="CA60" s="1" t="s">
        <v>15</v>
      </c>
    </row>
    <row r="61" spans="1:79" ht="17.25" customHeight="1">
      <c r="A61" s="50">
        <v>1</v>
      </c>
      <c r="B61" s="50"/>
      <c r="C61" s="50"/>
      <c r="D61" s="62" t="s">
        <v>99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61">
        <v>323933</v>
      </c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>
        <f>AB61+AJ61</f>
        <v>323933</v>
      </c>
      <c r="AS61" s="61"/>
      <c r="AT61" s="61"/>
      <c r="AU61" s="61"/>
      <c r="AV61" s="61"/>
      <c r="AW61" s="61"/>
      <c r="AX61" s="61"/>
      <c r="AY61" s="61"/>
      <c r="CA61" s="1" t="s">
        <v>16</v>
      </c>
    </row>
    <row r="62" spans="1:51" s="4" customFormat="1" ht="17.25" customHeight="1">
      <c r="A62" s="51" t="s">
        <v>27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8"/>
      <c r="AB62" s="61">
        <v>323933</v>
      </c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>
        <f>AB62+AJ62</f>
        <v>323933</v>
      </c>
      <c r="AS62" s="61"/>
      <c r="AT62" s="61"/>
      <c r="AU62" s="61"/>
      <c r="AV62" s="61"/>
      <c r="AW62" s="61"/>
      <c r="AX62" s="61"/>
      <c r="AY62" s="61"/>
    </row>
    <row r="64" spans="1:64" ht="15.75" customHeight="1">
      <c r="A64" s="84" t="s">
        <v>43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</row>
    <row r="65" spans="1:64" ht="30" customHeight="1">
      <c r="A65" s="50" t="s">
        <v>28</v>
      </c>
      <c r="B65" s="50"/>
      <c r="C65" s="50"/>
      <c r="D65" s="50"/>
      <c r="E65" s="50"/>
      <c r="F65" s="50"/>
      <c r="G65" s="65" t="s">
        <v>44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50" t="s">
        <v>2</v>
      </c>
      <c r="AA65" s="50"/>
      <c r="AB65" s="50"/>
      <c r="AC65" s="50"/>
      <c r="AD65" s="50"/>
      <c r="AE65" s="50" t="s">
        <v>1</v>
      </c>
      <c r="AF65" s="50"/>
      <c r="AG65" s="50"/>
      <c r="AH65" s="50"/>
      <c r="AI65" s="50"/>
      <c r="AJ65" s="50"/>
      <c r="AK65" s="50"/>
      <c r="AL65" s="50"/>
      <c r="AM65" s="50"/>
      <c r="AN65" s="50"/>
      <c r="AO65" s="65" t="s">
        <v>29</v>
      </c>
      <c r="AP65" s="66"/>
      <c r="AQ65" s="66"/>
      <c r="AR65" s="66"/>
      <c r="AS65" s="66"/>
      <c r="AT65" s="66"/>
      <c r="AU65" s="66"/>
      <c r="AV65" s="67"/>
      <c r="AW65" s="65" t="s">
        <v>30</v>
      </c>
      <c r="AX65" s="66"/>
      <c r="AY65" s="66"/>
      <c r="AZ65" s="66"/>
      <c r="BA65" s="66"/>
      <c r="BB65" s="66"/>
      <c r="BC65" s="66"/>
      <c r="BD65" s="67"/>
      <c r="BE65" s="65" t="s">
        <v>27</v>
      </c>
      <c r="BF65" s="66"/>
      <c r="BG65" s="66"/>
      <c r="BH65" s="66"/>
      <c r="BI65" s="66"/>
      <c r="BJ65" s="66"/>
      <c r="BK65" s="66"/>
      <c r="BL65" s="67"/>
    </row>
    <row r="66" spans="1:64" ht="15.75" customHeight="1">
      <c r="A66" s="50">
        <v>1</v>
      </c>
      <c r="B66" s="50"/>
      <c r="C66" s="50"/>
      <c r="D66" s="50"/>
      <c r="E66" s="50"/>
      <c r="F66" s="50"/>
      <c r="G66" s="65">
        <v>2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50">
        <v>3</v>
      </c>
      <c r="AA66" s="50"/>
      <c r="AB66" s="50"/>
      <c r="AC66" s="50"/>
      <c r="AD66" s="50"/>
      <c r="AE66" s="50">
        <v>4</v>
      </c>
      <c r="AF66" s="50"/>
      <c r="AG66" s="50"/>
      <c r="AH66" s="50"/>
      <c r="AI66" s="50"/>
      <c r="AJ66" s="50"/>
      <c r="AK66" s="50"/>
      <c r="AL66" s="50"/>
      <c r="AM66" s="50"/>
      <c r="AN66" s="50"/>
      <c r="AO66" s="50">
        <v>5</v>
      </c>
      <c r="AP66" s="50"/>
      <c r="AQ66" s="50"/>
      <c r="AR66" s="50"/>
      <c r="AS66" s="50"/>
      <c r="AT66" s="50"/>
      <c r="AU66" s="50"/>
      <c r="AV66" s="50"/>
      <c r="AW66" s="50">
        <v>6</v>
      </c>
      <c r="AX66" s="50"/>
      <c r="AY66" s="50"/>
      <c r="AZ66" s="50"/>
      <c r="BA66" s="50"/>
      <c r="BB66" s="50"/>
      <c r="BC66" s="50"/>
      <c r="BD66" s="50"/>
      <c r="BE66" s="50">
        <v>7</v>
      </c>
      <c r="BF66" s="50"/>
      <c r="BG66" s="50"/>
      <c r="BH66" s="50"/>
      <c r="BI66" s="50"/>
      <c r="BJ66" s="50"/>
      <c r="BK66" s="50"/>
      <c r="BL66" s="50"/>
    </row>
    <row r="67" spans="1:79" ht="12.75" customHeight="1" hidden="1">
      <c r="A67" s="50" t="s">
        <v>33</v>
      </c>
      <c r="B67" s="50"/>
      <c r="C67" s="50"/>
      <c r="D67" s="50"/>
      <c r="E67" s="50"/>
      <c r="F67" s="50"/>
      <c r="G67" s="85" t="s">
        <v>7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50" t="s">
        <v>19</v>
      </c>
      <c r="AA67" s="50"/>
      <c r="AB67" s="50"/>
      <c r="AC67" s="50"/>
      <c r="AD67" s="50"/>
      <c r="AE67" s="102" t="s">
        <v>32</v>
      </c>
      <c r="AF67" s="102"/>
      <c r="AG67" s="102"/>
      <c r="AH67" s="102"/>
      <c r="AI67" s="102"/>
      <c r="AJ67" s="102"/>
      <c r="AK67" s="102"/>
      <c r="AL67" s="102"/>
      <c r="AM67" s="102"/>
      <c r="AN67" s="85"/>
      <c r="AO67" s="81" t="s">
        <v>8</v>
      </c>
      <c r="AP67" s="81"/>
      <c r="AQ67" s="81"/>
      <c r="AR67" s="81"/>
      <c r="AS67" s="81"/>
      <c r="AT67" s="81"/>
      <c r="AU67" s="81"/>
      <c r="AV67" s="81"/>
      <c r="AW67" s="81" t="s">
        <v>31</v>
      </c>
      <c r="AX67" s="81"/>
      <c r="AY67" s="81"/>
      <c r="AZ67" s="81"/>
      <c r="BA67" s="81"/>
      <c r="BB67" s="81"/>
      <c r="BC67" s="81"/>
      <c r="BD67" s="81"/>
      <c r="BE67" s="81" t="s">
        <v>10</v>
      </c>
      <c r="BF67" s="81"/>
      <c r="BG67" s="81"/>
      <c r="BH67" s="81"/>
      <c r="BI67" s="81"/>
      <c r="BJ67" s="81"/>
      <c r="BK67" s="81"/>
      <c r="BL67" s="81"/>
      <c r="CA67" s="1" t="s">
        <v>17</v>
      </c>
    </row>
    <row r="68" spans="1:79" s="4" customFormat="1" ht="17.25" customHeight="1">
      <c r="A68" s="56">
        <v>0</v>
      </c>
      <c r="B68" s="56"/>
      <c r="C68" s="56"/>
      <c r="D68" s="56"/>
      <c r="E68" s="56"/>
      <c r="F68" s="56"/>
      <c r="G68" s="98" t="s">
        <v>65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60"/>
      <c r="AA68" s="60"/>
      <c r="AB68" s="60"/>
      <c r="AC68" s="60"/>
      <c r="AD68" s="60"/>
      <c r="AE68" s="93"/>
      <c r="AF68" s="93"/>
      <c r="AG68" s="93"/>
      <c r="AH68" s="93"/>
      <c r="AI68" s="93"/>
      <c r="AJ68" s="93"/>
      <c r="AK68" s="93"/>
      <c r="AL68" s="93"/>
      <c r="AM68" s="93"/>
      <c r="AN68" s="94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CA68" s="4" t="s">
        <v>18</v>
      </c>
    </row>
    <row r="69" spans="1:64" ht="81.75" customHeight="1">
      <c r="A69" s="50">
        <v>1</v>
      </c>
      <c r="B69" s="50"/>
      <c r="C69" s="50"/>
      <c r="D69" s="50"/>
      <c r="E69" s="50"/>
      <c r="F69" s="50"/>
      <c r="G69" s="51" t="s">
        <v>66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4" t="s">
        <v>67</v>
      </c>
      <c r="AA69" s="54"/>
      <c r="AB69" s="54"/>
      <c r="AC69" s="54"/>
      <c r="AD69" s="54"/>
      <c r="AE69" s="51" t="s">
        <v>100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61">
        <v>1</v>
      </c>
      <c r="AP69" s="61"/>
      <c r="AQ69" s="61"/>
      <c r="AR69" s="61"/>
      <c r="AS69" s="61"/>
      <c r="AT69" s="61"/>
      <c r="AU69" s="61"/>
      <c r="AV69" s="61"/>
      <c r="AW69" s="61">
        <v>0</v>
      </c>
      <c r="AX69" s="61"/>
      <c r="AY69" s="61"/>
      <c r="AZ69" s="61"/>
      <c r="BA69" s="61"/>
      <c r="BB69" s="61"/>
      <c r="BC69" s="61"/>
      <c r="BD69" s="61"/>
      <c r="BE69" s="61">
        <f aca="true" t="shared" si="0" ref="BE69:BE77">AO69+AW69</f>
        <v>1</v>
      </c>
      <c r="BF69" s="61"/>
      <c r="BG69" s="61"/>
      <c r="BH69" s="61"/>
      <c r="BI69" s="61"/>
      <c r="BJ69" s="61"/>
      <c r="BK69" s="61"/>
      <c r="BL69" s="61"/>
    </row>
    <row r="70" spans="1:64" ht="84" customHeight="1">
      <c r="A70" s="50">
        <v>2</v>
      </c>
      <c r="B70" s="50"/>
      <c r="C70" s="50"/>
      <c r="D70" s="50"/>
      <c r="E70" s="50"/>
      <c r="F70" s="50"/>
      <c r="G70" s="51" t="s">
        <v>68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 t="s">
        <v>67</v>
      </c>
      <c r="AA70" s="54"/>
      <c r="AB70" s="54"/>
      <c r="AC70" s="54"/>
      <c r="AD70" s="54"/>
      <c r="AE70" s="51" t="s">
        <v>101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61">
        <v>14</v>
      </c>
      <c r="AP70" s="61"/>
      <c r="AQ70" s="61"/>
      <c r="AR70" s="61"/>
      <c r="AS70" s="61"/>
      <c r="AT70" s="61"/>
      <c r="AU70" s="61"/>
      <c r="AV70" s="61"/>
      <c r="AW70" s="61">
        <v>0</v>
      </c>
      <c r="AX70" s="61"/>
      <c r="AY70" s="61"/>
      <c r="AZ70" s="61"/>
      <c r="BA70" s="61"/>
      <c r="BB70" s="61"/>
      <c r="BC70" s="61"/>
      <c r="BD70" s="61"/>
      <c r="BE70" s="61">
        <f t="shared" si="0"/>
        <v>14</v>
      </c>
      <c r="BF70" s="61"/>
      <c r="BG70" s="61"/>
      <c r="BH70" s="61"/>
      <c r="BI70" s="61"/>
      <c r="BJ70" s="61"/>
      <c r="BK70" s="61"/>
      <c r="BL70" s="61"/>
    </row>
    <row r="71" spans="1:64" ht="85.5" customHeight="1">
      <c r="A71" s="50">
        <v>3</v>
      </c>
      <c r="B71" s="50"/>
      <c r="C71" s="50"/>
      <c r="D71" s="50"/>
      <c r="E71" s="50"/>
      <c r="F71" s="50"/>
      <c r="G71" s="51" t="s">
        <v>69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 t="s">
        <v>67</v>
      </c>
      <c r="AA71" s="54"/>
      <c r="AB71" s="54"/>
      <c r="AC71" s="54"/>
      <c r="AD71" s="54"/>
      <c r="AE71" s="51" t="s">
        <v>101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61">
        <v>1</v>
      </c>
      <c r="AP71" s="61"/>
      <c r="AQ71" s="61"/>
      <c r="AR71" s="61"/>
      <c r="AS71" s="61"/>
      <c r="AT71" s="61"/>
      <c r="AU71" s="61"/>
      <c r="AV71" s="61"/>
      <c r="AW71" s="61">
        <v>0</v>
      </c>
      <c r="AX71" s="61"/>
      <c r="AY71" s="61"/>
      <c r="AZ71" s="61"/>
      <c r="BA71" s="61"/>
      <c r="BB71" s="61"/>
      <c r="BC71" s="61"/>
      <c r="BD71" s="61"/>
      <c r="BE71" s="61">
        <f t="shared" si="0"/>
        <v>1</v>
      </c>
      <c r="BF71" s="61"/>
      <c r="BG71" s="61"/>
      <c r="BH71" s="61"/>
      <c r="BI71" s="61"/>
      <c r="BJ71" s="61"/>
      <c r="BK71" s="61"/>
      <c r="BL71" s="61"/>
    </row>
    <row r="72" spans="1:64" ht="49.5" customHeight="1">
      <c r="A72" s="50">
        <v>4</v>
      </c>
      <c r="B72" s="50"/>
      <c r="C72" s="50"/>
      <c r="D72" s="50"/>
      <c r="E72" s="50"/>
      <c r="F72" s="50"/>
      <c r="G72" s="51" t="s">
        <v>70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 t="s">
        <v>67</v>
      </c>
      <c r="AA72" s="54"/>
      <c r="AB72" s="54"/>
      <c r="AC72" s="54"/>
      <c r="AD72" s="54"/>
      <c r="AE72" s="51" t="s">
        <v>102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61">
        <v>27</v>
      </c>
      <c r="AP72" s="61"/>
      <c r="AQ72" s="61"/>
      <c r="AR72" s="61"/>
      <c r="AS72" s="61"/>
      <c r="AT72" s="61"/>
      <c r="AU72" s="61"/>
      <c r="AV72" s="61"/>
      <c r="AW72" s="61">
        <v>0</v>
      </c>
      <c r="AX72" s="61"/>
      <c r="AY72" s="61"/>
      <c r="AZ72" s="61"/>
      <c r="BA72" s="61"/>
      <c r="BB72" s="61"/>
      <c r="BC72" s="61"/>
      <c r="BD72" s="61"/>
      <c r="BE72" s="61">
        <f t="shared" si="0"/>
        <v>27</v>
      </c>
      <c r="BF72" s="61"/>
      <c r="BG72" s="61"/>
      <c r="BH72" s="61"/>
      <c r="BI72" s="61"/>
      <c r="BJ72" s="61"/>
      <c r="BK72" s="61"/>
      <c r="BL72" s="61"/>
    </row>
    <row r="73" spans="1:64" s="4" customFormat="1" ht="18.75" customHeight="1">
      <c r="A73" s="56">
        <v>0</v>
      </c>
      <c r="B73" s="56"/>
      <c r="C73" s="56"/>
      <c r="D73" s="56"/>
      <c r="E73" s="56"/>
      <c r="F73" s="56"/>
      <c r="G73" s="57" t="s">
        <v>71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  <c r="Z73" s="60"/>
      <c r="AA73" s="60"/>
      <c r="AB73" s="60"/>
      <c r="AC73" s="60"/>
      <c r="AD73" s="60"/>
      <c r="AE73" s="57"/>
      <c r="AF73" s="58"/>
      <c r="AG73" s="58"/>
      <c r="AH73" s="58"/>
      <c r="AI73" s="58"/>
      <c r="AJ73" s="58"/>
      <c r="AK73" s="58"/>
      <c r="AL73" s="58"/>
      <c r="AM73" s="58"/>
      <c r="AN73" s="59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</row>
    <row r="74" spans="1:64" ht="53.25" customHeight="1">
      <c r="A74" s="50">
        <v>1</v>
      </c>
      <c r="B74" s="50"/>
      <c r="C74" s="50"/>
      <c r="D74" s="50"/>
      <c r="E74" s="50"/>
      <c r="F74" s="50"/>
      <c r="G74" s="51" t="s">
        <v>72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 t="s">
        <v>73</v>
      </c>
      <c r="AA74" s="54"/>
      <c r="AB74" s="54"/>
      <c r="AC74" s="54"/>
      <c r="AD74" s="54"/>
      <c r="AE74" s="51" t="s">
        <v>74</v>
      </c>
      <c r="AF74" s="52"/>
      <c r="AG74" s="52"/>
      <c r="AH74" s="52"/>
      <c r="AI74" s="52"/>
      <c r="AJ74" s="52"/>
      <c r="AK74" s="52"/>
      <c r="AL74" s="52"/>
      <c r="AM74" s="52"/>
      <c r="AN74" s="53"/>
      <c r="AO74" s="49">
        <v>1481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f t="shared" si="0"/>
        <v>1481</v>
      </c>
      <c r="BF74" s="49"/>
      <c r="BG74" s="49"/>
      <c r="BH74" s="49"/>
      <c r="BI74" s="49"/>
      <c r="BJ74" s="49"/>
      <c r="BK74" s="49"/>
      <c r="BL74" s="49"/>
    </row>
    <row r="75" spans="1:69" ht="51.75" customHeight="1">
      <c r="A75" s="50">
        <v>2</v>
      </c>
      <c r="B75" s="50"/>
      <c r="C75" s="50"/>
      <c r="D75" s="50"/>
      <c r="E75" s="50"/>
      <c r="F75" s="50"/>
      <c r="G75" s="51" t="s">
        <v>75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 t="s">
        <v>73</v>
      </c>
      <c r="AA75" s="54"/>
      <c r="AB75" s="54"/>
      <c r="AC75" s="54"/>
      <c r="AD75" s="54"/>
      <c r="AE75" s="51" t="s">
        <v>76</v>
      </c>
      <c r="AF75" s="52"/>
      <c r="AG75" s="52"/>
      <c r="AH75" s="52"/>
      <c r="AI75" s="52"/>
      <c r="AJ75" s="52"/>
      <c r="AK75" s="52"/>
      <c r="AL75" s="52"/>
      <c r="AM75" s="52"/>
      <c r="AN75" s="53"/>
      <c r="AO75" s="49">
        <v>1514.42</v>
      </c>
      <c r="AP75" s="49"/>
      <c r="AQ75" s="49"/>
      <c r="AR75" s="49"/>
      <c r="AS75" s="49"/>
      <c r="AT75" s="49"/>
      <c r="AU75" s="49"/>
      <c r="AV75" s="49"/>
      <c r="AW75" s="49">
        <v>0</v>
      </c>
      <c r="AX75" s="49"/>
      <c r="AY75" s="49"/>
      <c r="AZ75" s="49"/>
      <c r="BA75" s="49"/>
      <c r="BB75" s="49"/>
      <c r="BC75" s="49"/>
      <c r="BD75" s="49"/>
      <c r="BE75" s="49">
        <f t="shared" si="0"/>
        <v>1514.42</v>
      </c>
      <c r="BF75" s="49"/>
      <c r="BG75" s="49"/>
      <c r="BH75" s="49"/>
      <c r="BI75" s="49"/>
      <c r="BJ75" s="49"/>
      <c r="BK75" s="49"/>
      <c r="BL75" s="49"/>
      <c r="BO75" s="1">
        <v>1514.55</v>
      </c>
      <c r="BQ75" s="45">
        <f>AO75-BO75</f>
        <v>-0.12999999999988177</v>
      </c>
    </row>
    <row r="76" spans="1:69" ht="81.75" customHeight="1">
      <c r="A76" s="50">
        <v>3</v>
      </c>
      <c r="B76" s="50"/>
      <c r="C76" s="50"/>
      <c r="D76" s="50"/>
      <c r="E76" s="50"/>
      <c r="F76" s="50"/>
      <c r="G76" s="51" t="s">
        <v>77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4" t="s">
        <v>73</v>
      </c>
      <c r="AA76" s="54"/>
      <c r="AB76" s="54"/>
      <c r="AC76" s="54"/>
      <c r="AD76" s="54"/>
      <c r="AE76" s="51" t="s">
        <v>79</v>
      </c>
      <c r="AF76" s="52"/>
      <c r="AG76" s="52"/>
      <c r="AH76" s="52"/>
      <c r="AI76" s="52"/>
      <c r="AJ76" s="52"/>
      <c r="AK76" s="52"/>
      <c r="AL76" s="52"/>
      <c r="AM76" s="52"/>
      <c r="AN76" s="53"/>
      <c r="AO76" s="49">
        <v>2051.25</v>
      </c>
      <c r="AP76" s="49"/>
      <c r="AQ76" s="49"/>
      <c r="AR76" s="49"/>
      <c r="AS76" s="49"/>
      <c r="AT76" s="49"/>
      <c r="AU76" s="49"/>
      <c r="AV76" s="49"/>
      <c r="AW76" s="49">
        <v>0</v>
      </c>
      <c r="AX76" s="49"/>
      <c r="AY76" s="49"/>
      <c r="AZ76" s="49"/>
      <c r="BA76" s="49"/>
      <c r="BB76" s="49"/>
      <c r="BC76" s="49"/>
      <c r="BD76" s="49"/>
      <c r="BE76" s="49">
        <f t="shared" si="0"/>
        <v>2051.25</v>
      </c>
      <c r="BF76" s="49"/>
      <c r="BG76" s="49"/>
      <c r="BH76" s="49"/>
      <c r="BI76" s="49"/>
      <c r="BJ76" s="49"/>
      <c r="BK76" s="49"/>
      <c r="BL76" s="49"/>
      <c r="BO76" s="1">
        <v>2049.42</v>
      </c>
      <c r="BQ76" s="45">
        <f>AO76-BO76</f>
        <v>1.8299999999999272</v>
      </c>
    </row>
    <row r="77" spans="1:64" ht="80.25" customHeight="1">
      <c r="A77" s="50">
        <v>4</v>
      </c>
      <c r="B77" s="50"/>
      <c r="C77" s="50"/>
      <c r="D77" s="50"/>
      <c r="E77" s="50"/>
      <c r="F77" s="50"/>
      <c r="G77" s="51" t="s">
        <v>78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4" t="s">
        <v>73</v>
      </c>
      <c r="AA77" s="54"/>
      <c r="AB77" s="54"/>
      <c r="AC77" s="54"/>
      <c r="AD77" s="54"/>
      <c r="AE77" s="51" t="s">
        <v>79</v>
      </c>
      <c r="AF77" s="52"/>
      <c r="AG77" s="52"/>
      <c r="AH77" s="52"/>
      <c r="AI77" s="52"/>
      <c r="AJ77" s="52"/>
      <c r="AK77" s="52"/>
      <c r="AL77" s="52"/>
      <c r="AM77" s="52"/>
      <c r="AN77" s="53"/>
      <c r="AO77" s="49">
        <v>1004.59</v>
      </c>
      <c r="AP77" s="49"/>
      <c r="AQ77" s="49"/>
      <c r="AR77" s="49"/>
      <c r="AS77" s="49"/>
      <c r="AT77" s="49"/>
      <c r="AU77" s="49"/>
      <c r="AV77" s="49"/>
      <c r="AW77" s="49">
        <v>0</v>
      </c>
      <c r="AX77" s="49"/>
      <c r="AY77" s="49"/>
      <c r="AZ77" s="49"/>
      <c r="BA77" s="49"/>
      <c r="BB77" s="49"/>
      <c r="BC77" s="49"/>
      <c r="BD77" s="49"/>
      <c r="BE77" s="49">
        <f t="shared" si="0"/>
        <v>1004.59</v>
      </c>
      <c r="BF77" s="49"/>
      <c r="BG77" s="49"/>
      <c r="BH77" s="49"/>
      <c r="BI77" s="49"/>
      <c r="BJ77" s="49"/>
      <c r="BK77" s="49"/>
      <c r="BL77" s="49"/>
    </row>
    <row r="78" spans="41:64" ht="12.7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59" ht="35.25" customHeight="1">
      <c r="A80" s="95" t="s">
        <v>106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5"/>
      <c r="AO80" s="101" t="s">
        <v>105</v>
      </c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</row>
    <row r="81" spans="1:59" ht="12.75">
      <c r="A81" s="1" t="s">
        <v>81</v>
      </c>
      <c r="W81" s="97" t="s">
        <v>5</v>
      </c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</row>
    <row r="82" spans="1:6" ht="15.75" customHeight="1">
      <c r="A82" s="92" t="s">
        <v>3</v>
      </c>
      <c r="B82" s="92"/>
      <c r="C82" s="92"/>
      <c r="D82" s="92"/>
      <c r="E82" s="92"/>
      <c r="F82" s="92"/>
    </row>
    <row r="83" spans="1:45" ht="17.25" customHeight="1">
      <c r="A83" s="110" t="s">
        <v>83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</row>
    <row r="84" spans="1:45" ht="12.7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</row>
    <row r="85" spans="1:45" ht="10.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</row>
    <row r="86" spans="1:59" ht="31.5" customHeight="1">
      <c r="A86" s="88" t="s">
        <v>103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5"/>
      <c r="AO86" s="101" t="s">
        <v>104</v>
      </c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</row>
    <row r="87" spans="23:59" ht="12.75">
      <c r="W87" s="97" t="s">
        <v>5</v>
      </c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</row>
    <row r="88" spans="1:8" ht="12.75">
      <c r="A88" s="112"/>
      <c r="B88" s="112"/>
      <c r="C88" s="112"/>
      <c r="D88" s="112"/>
      <c r="E88" s="112"/>
      <c r="F88" s="112"/>
      <c r="G88" s="112"/>
      <c r="H88" s="112"/>
    </row>
    <row r="89" spans="1:17" ht="15.75">
      <c r="A89" s="109" t="s">
        <v>95</v>
      </c>
      <c r="B89" s="109"/>
      <c r="C89" s="109"/>
      <c r="D89" s="109"/>
      <c r="E89" s="109"/>
      <c r="F89" s="109"/>
      <c r="G89" s="109"/>
      <c r="H89" s="109"/>
      <c r="I89" s="17"/>
      <c r="J89" s="17"/>
      <c r="K89" s="17" t="s">
        <v>109</v>
      </c>
      <c r="L89" s="17"/>
      <c r="M89" s="17"/>
      <c r="N89" s="17"/>
      <c r="O89" s="17"/>
      <c r="P89" s="17"/>
      <c r="Q89" s="17"/>
    </row>
    <row r="90" spans="1:8" ht="42" customHeight="1">
      <c r="A90" s="41" t="s">
        <v>45</v>
      </c>
      <c r="B90" s="4"/>
      <c r="C90" s="4"/>
      <c r="D90" s="4"/>
      <c r="E90" s="4"/>
      <c r="F90" s="4"/>
      <c r="G90" s="4"/>
      <c r="H90" s="4"/>
    </row>
  </sheetData>
  <mergeCells count="236">
    <mergeCell ref="A62:AA62"/>
    <mergeCell ref="A57:C58"/>
    <mergeCell ref="D59:AA59"/>
    <mergeCell ref="AB59:AI59"/>
    <mergeCell ref="D57:AA58"/>
    <mergeCell ref="AB57:AI58"/>
    <mergeCell ref="A61:C61"/>
    <mergeCell ref="A66:F66"/>
    <mergeCell ref="A67:F67"/>
    <mergeCell ref="Z67:AD67"/>
    <mergeCell ref="G66:Y66"/>
    <mergeCell ref="G67:Y67"/>
    <mergeCell ref="Z66:AD66"/>
    <mergeCell ref="A89:H89"/>
    <mergeCell ref="A83:AS83"/>
    <mergeCell ref="A84:AS84"/>
    <mergeCell ref="A88:H88"/>
    <mergeCell ref="A86:V86"/>
    <mergeCell ref="W86:AM86"/>
    <mergeCell ref="AO86:BG86"/>
    <mergeCell ref="W87:AM87"/>
    <mergeCell ref="AO87:BG87"/>
    <mergeCell ref="AC49:AJ49"/>
    <mergeCell ref="AK45:AR46"/>
    <mergeCell ref="D49:AB49"/>
    <mergeCell ref="A64:BL64"/>
    <mergeCell ref="A53:AB53"/>
    <mergeCell ref="AR56:AY56"/>
    <mergeCell ref="AJ57:AQ58"/>
    <mergeCell ref="AR57:AY58"/>
    <mergeCell ref="D61:AA61"/>
    <mergeCell ref="AB61:AI61"/>
    <mergeCell ref="A22:T22"/>
    <mergeCell ref="AS22:BC22"/>
    <mergeCell ref="BD22:BL22"/>
    <mergeCell ref="T23:W23"/>
    <mergeCell ref="A23:H23"/>
    <mergeCell ref="I23:S23"/>
    <mergeCell ref="AE66:AN66"/>
    <mergeCell ref="AE67:AN67"/>
    <mergeCell ref="AO2:BL2"/>
    <mergeCell ref="AO6:BF6"/>
    <mergeCell ref="AO4:BL4"/>
    <mergeCell ref="AO5:BL5"/>
    <mergeCell ref="AO3:BL3"/>
    <mergeCell ref="A34:BL34"/>
    <mergeCell ref="A65:F65"/>
    <mergeCell ref="BE65:BL65"/>
    <mergeCell ref="AO81:BG8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80:BG80"/>
    <mergeCell ref="A82:F82"/>
    <mergeCell ref="A68:F68"/>
    <mergeCell ref="Z68:AD68"/>
    <mergeCell ref="AE68:AN68"/>
    <mergeCell ref="A80:V80"/>
    <mergeCell ref="W80:AM80"/>
    <mergeCell ref="W81:AM81"/>
    <mergeCell ref="G68:Y68"/>
    <mergeCell ref="Z69:AD69"/>
    <mergeCell ref="A71:F71"/>
    <mergeCell ref="A35:BL35"/>
    <mergeCell ref="G39:BL39"/>
    <mergeCell ref="G40:BL40"/>
    <mergeCell ref="A41:F41"/>
    <mergeCell ref="A40:F40"/>
    <mergeCell ref="A37:BL37"/>
    <mergeCell ref="A38:F38"/>
    <mergeCell ref="G38:BL38"/>
    <mergeCell ref="A39:F39"/>
    <mergeCell ref="A47:C47"/>
    <mergeCell ref="A48:C48"/>
    <mergeCell ref="G41:BL41"/>
    <mergeCell ref="AS50:AZ50"/>
    <mergeCell ref="A45:C46"/>
    <mergeCell ref="AS44:AZ44"/>
    <mergeCell ref="A50:C50"/>
    <mergeCell ref="D50:AB50"/>
    <mergeCell ref="AC50:AJ50"/>
    <mergeCell ref="AK50:AR50"/>
    <mergeCell ref="G32:BL32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43:AZ43"/>
    <mergeCell ref="A51:C51"/>
    <mergeCell ref="A25:BL25"/>
    <mergeCell ref="A26:BL26"/>
    <mergeCell ref="A28:BL28"/>
    <mergeCell ref="A31:F31"/>
    <mergeCell ref="G31:BL31"/>
    <mergeCell ref="A29:F29"/>
    <mergeCell ref="A30:F30"/>
    <mergeCell ref="G30:BL30"/>
    <mergeCell ref="A32:F32"/>
    <mergeCell ref="AS47:AZ47"/>
    <mergeCell ref="BE68:BL68"/>
    <mergeCell ref="AO67:AV67"/>
    <mergeCell ref="AW67:BD67"/>
    <mergeCell ref="BE67:BL67"/>
    <mergeCell ref="AW68:BD68"/>
    <mergeCell ref="AO68:AV68"/>
    <mergeCell ref="BE66:BL66"/>
    <mergeCell ref="AJ61:AQ61"/>
    <mergeCell ref="AR61:AY61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C45:AJ46"/>
    <mergeCell ref="AS48:AZ48"/>
    <mergeCell ref="AS51:AZ51"/>
    <mergeCell ref="AU16:BB16"/>
    <mergeCell ref="B17:L17"/>
    <mergeCell ref="N17:AS17"/>
    <mergeCell ref="AU17:BB17"/>
    <mergeCell ref="N19:Y19"/>
    <mergeCell ref="AA19:AI19"/>
    <mergeCell ref="B16:L16"/>
    <mergeCell ref="N16:AS16"/>
    <mergeCell ref="D51:AB51"/>
    <mergeCell ref="B20:L20"/>
    <mergeCell ref="N20:Y20"/>
    <mergeCell ref="AA20:AI20"/>
    <mergeCell ref="B19:L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C51:AJ51"/>
    <mergeCell ref="AK51:AR51"/>
    <mergeCell ref="AR62:AY62"/>
    <mergeCell ref="AS52:AZ52"/>
    <mergeCell ref="AC53:AJ53"/>
    <mergeCell ref="AK53:AR53"/>
    <mergeCell ref="AS53:AZ53"/>
    <mergeCell ref="AC52:AJ52"/>
    <mergeCell ref="AB62:AI62"/>
    <mergeCell ref="AJ62:AQ62"/>
    <mergeCell ref="AW66:BD66"/>
    <mergeCell ref="AW65:BD65"/>
    <mergeCell ref="AO65:AV65"/>
    <mergeCell ref="AO66:AV66"/>
    <mergeCell ref="G69:Y69"/>
    <mergeCell ref="A69:F69"/>
    <mergeCell ref="AK52:AR52"/>
    <mergeCell ref="AO69:AV69"/>
    <mergeCell ref="AE65:AN65"/>
    <mergeCell ref="AE69:AN69"/>
    <mergeCell ref="A52:C52"/>
    <mergeCell ref="D52:AB52"/>
    <mergeCell ref="Z65:AD65"/>
    <mergeCell ref="G65:Y65"/>
    <mergeCell ref="A70:F70"/>
    <mergeCell ref="G70:Y70"/>
    <mergeCell ref="Z70:AD70"/>
    <mergeCell ref="AE70:AN70"/>
    <mergeCell ref="BE69:BL69"/>
    <mergeCell ref="AO70:AV70"/>
    <mergeCell ref="AW70:BD70"/>
    <mergeCell ref="BE70:BL70"/>
    <mergeCell ref="AW69:BD69"/>
    <mergeCell ref="A72:F72"/>
    <mergeCell ref="G72:Y72"/>
    <mergeCell ref="Z72:AD72"/>
    <mergeCell ref="AE72:AN72"/>
    <mergeCell ref="AO72:AV72"/>
    <mergeCell ref="AW72:BD72"/>
    <mergeCell ref="BE72:BL72"/>
    <mergeCell ref="G71:Y71"/>
    <mergeCell ref="Z71:AD71"/>
    <mergeCell ref="AE71:AN71"/>
    <mergeCell ref="AO71:AV71"/>
    <mergeCell ref="AW71:BD71"/>
    <mergeCell ref="BE71:BL71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O77:AV77"/>
    <mergeCell ref="AW77:BD77"/>
    <mergeCell ref="BE77:BL77"/>
    <mergeCell ref="A77:F77"/>
    <mergeCell ref="G77:Y77"/>
    <mergeCell ref="Z77:AD77"/>
    <mergeCell ref="AE77:AN77"/>
  </mergeCells>
  <conditionalFormatting sqref="H68:L68 G68:G77">
    <cfRule type="cellIs" priority="1" dxfId="0" operator="equal" stopIfTrue="1">
      <formula>$G67</formula>
    </cfRule>
  </conditionalFormatting>
  <conditionalFormatting sqref="D49:D52">
    <cfRule type="cellIs" priority="2" dxfId="0" operator="equal" stopIfTrue="1">
      <formula>$D48</formula>
    </cfRule>
  </conditionalFormatting>
  <conditionalFormatting sqref="A68:F77">
    <cfRule type="cellIs" priority="3" dxfId="0" operator="equal" stopIfTrue="1">
      <formula>0</formula>
    </cfRule>
  </conditionalFormatting>
  <printOptions/>
  <pageMargins left="0.32" right="0.33" top="0.393700787401575" bottom="0.19" header="0" footer="0"/>
  <pageSetup fitToHeight="50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14</cp:lastModifiedBy>
  <cp:lastPrinted>2021-07-08T08:18:47Z</cp:lastPrinted>
  <dcterms:created xsi:type="dcterms:W3CDTF">2016-08-15T09:54:21Z</dcterms:created>
  <dcterms:modified xsi:type="dcterms:W3CDTF">2021-07-14T12:01:18Z</dcterms:modified>
  <cp:category/>
  <cp:version/>
  <cp:contentType/>
  <cp:contentStatus/>
</cp:coreProperties>
</file>