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'КПК0813180'!$A$1:$BL$89</definedName>
  </definedNames>
  <calcPr fullCalcOnLoad="1"/>
</workbook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<sst xmlns="http://schemas.openxmlformats.org/spreadsheetml/2006/main" count="142" uniqueCount="110">
  <si>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</si>
  <si>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</si>
  <si>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</si>
  <si>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</si>
  <si>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</si>
  <si>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</si>
  <si>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</si>
  <si>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</si>
  <si>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</si>
  <si>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</si>
  <si>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</si>
  <si>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</si>
  <si>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</si>
  <si>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</si>
  <si>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</si>
  <si>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</si>
  <si>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</si>
  <si>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</si>
  <si>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</si>
  <si>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</si>
  <si>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</si>
  <si>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</si>
  <si>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</si>
  <si>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</si>
  <si>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</si>
  <si>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</si>
  <si>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</si>
  <si>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</si>
  <si>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</si>
  <si>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</si>
  <si>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</si>
  <si>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</si>
  <si>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</si>
  <si>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</si>
  <si>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</si>
  <si>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</si>
  <si>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</si>
  <si>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</si>
  <si>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</si>
  <si>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</si>
  <si>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</si>
  <si>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</si>
  <si>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</si>
  <si>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</si>
  <si>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</si>
  <si>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</si>
  <si>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</si>
  <si>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</si>
  <si>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</si>
  <si>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</si>
  <si>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</si>
  <si>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</si>
  <si>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</si>
  <si>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</si>
  <si>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</si>
  <si>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</si>
  <si>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</si>
  <si>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</si>
  <si>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</si>
  <si>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</si>
  <si>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</si>
  <si>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</si>
  <si>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Інші виплати населенню</t>
  </si>
  <si>
    <t>Оплата послуг (крім комунальних)</t>
  </si>
  <si>
    <t>Міська «Програма реалізації соціальної політики на 2020-2022 роки»</t>
  </si>
  <si>
    <t>продукту</t>
  </si>
  <si>
    <t>Кількість отримувачів пільг (у тому числі членів сім’ї)</t>
  </si>
  <si>
    <t>осіб</t>
  </si>
  <si>
    <t>База ЄДАРП</t>
  </si>
  <si>
    <t>ефективності</t>
  </si>
  <si>
    <t>Середній розмір витрат на надання пільг на оплату житлово-комунальних послуг</t>
  </si>
  <si>
    <t>грн/місяць</t>
  </si>
  <si>
    <t>Сума  використаних (затверджених/запланованих) коштів за рік/ кількість пільговиків /12 місяців</t>
  </si>
  <si>
    <t>якості</t>
  </si>
  <si>
    <t>питома вага відшкодованих пільгових послуг від нарахованих</t>
  </si>
  <si>
    <t>відс.</t>
  </si>
  <si>
    <t>0800000</t>
  </si>
  <si>
    <t xml:space="preserve"> 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</si>
  <si>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</si>
  <si>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</si>
  <si>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03198327</t>
  </si>
  <si>
    <t>21528000000</t>
  </si>
  <si>
    <t>бюджетної програми місцевого бюджету на 2021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</si>
  <si>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</si>
  <si>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</si>
  <si>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праці та соціального захисту населення Новокаховської міської радиння</t>
  </si>
  <si>
    <t>0810000</t>
  </si>
  <si>
    <t>3180</t>
  </si>
  <si>
    <t>1060</t>
  </si>
  <si>
    <t>Наказ / розпорядчий документ</t>
  </si>
  <si>
    <t>гривень</t>
  </si>
  <si>
    <t>Сума відшкодованих (запланованих) пільгових послуг / сума нарахованих * 100</t>
  </si>
  <si>
    <t>3.1</t>
  </si>
  <si>
    <t>Дата погодження</t>
  </si>
  <si>
    <t xml:space="preserve">Рішення виконавчого комітету від 25.02.2020 року №81 "Про внесення змін до рішення виконавчого комітету від 29.11.2019 №443 "Про затвердження Порядку надання пільг окремим категоріям громадян на оплату житлово-комунальних послуг у грошовій готівковій формі";
</t>
  </si>
  <si>
    <t xml:space="preserve">Рішення виконавчого комітету від 29.11.2019 року №443 "Про затвердження Порядку надання пільг окремим категоріям громадян на оплату житлово-комунальних послуг у грошовій готівковій формі";
</t>
  </si>
  <si>
    <t xml:space="preserve">Рішення міської ради від 24.04.2003 р. №317 «Про затвердження положення про надання пільг інвалідам І групи на візках», рішення міської ради від 29.10.2002 р. №162 «Про затвердження положення про надання пільг інвалідам по зору І та ІІ групи»;
</t>
  </si>
  <si>
    <t xml:space="preserve"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
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</si>
  <si>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</si>
  <si>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Начальник фінансового управління Новокаховської міської ради</t>
  </si>
  <si>
    <t>Ірина ФУРСЄЄВА</t>
  </si>
  <si>
    <t>Рішення міської ради від      .12.2021р. №___ "Про внесення змін до рішення міської ради від 24.12.2020 року №182 «Про бюджет Новокаховської міської територіальної громади на 2021 рік»".</t>
  </si>
  <si>
    <t>Рішення міської ради від 24.12.2020р. №182 "Про бюджет Новокаховської міської територіальної громади на 2021 рік";</t>
  </si>
  <si>
    <t>Заступник начальника управління праці та соціального захисту населення Новокаховської міської ради</t>
  </si>
  <si>
    <t>Олексій ЛЕВИЦЬКИЙ</t>
  </si>
  <si>
    <t>1.1</t>
  </si>
  <si>
    <t>2.1</t>
  </si>
  <si>
    <t>14.12.2021р.</t>
  </si>
  <si>
    <t xml:space="preserve"> 14.12.2021р.</t>
  </si>
  <si>
    <t>127-01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</si>
</sst>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0"/>
    </font>
    <font>
      <b/>
      <sz val="13.5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0"/>
      <name val="Times New Roman CYR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2" fillId="0" borderId="0" xfId="0" applyNumberFormat="1" applyFont="1" applyAlignment="1">
      <alignment horizontal="left" vertical="center" wrapText="1"/>
    </xf>
    <xf numFmtId="187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" fillId="0" borderId="1" xfId="0" applyFont="1" applyBorder="1" applyAlignment="1" quotePrefix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="80" zoomScaleNormal="80" zoomScaleSheetLayoutView="90" workbookViewId="0" topLeftCell="A1">
      <selection activeCell="A11" sqref="A11: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2" width="2.875" style="1" customWidth="1"/>
    <col min="63" max="63" width="5.125" style="1" customWidth="1"/>
    <col min="64" max="64" width="4.62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2.25" customHeight="1"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7" t="s">
        <v>89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69" t="s">
        <v>78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46" t="s">
        <v>20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8" t="s">
        <v>108</v>
      </c>
      <c r="AP7" s="108"/>
      <c r="AQ7" s="108"/>
      <c r="AR7" s="108"/>
      <c r="AS7" s="108"/>
      <c r="AT7" s="108"/>
      <c r="AU7" s="108"/>
      <c r="AV7" s="1" t="s">
        <v>60</v>
      </c>
      <c r="AW7" s="108" t="s">
        <v>109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27"/>
      <c r="AP8" s="27"/>
      <c r="AQ8" s="27"/>
      <c r="AR8" s="27"/>
      <c r="AS8" s="27"/>
      <c r="AT8" s="27"/>
      <c r="AU8" s="2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6" customFormat="1" ht="18" customHeight="1">
      <c r="A13" s="33" t="s">
        <v>50</v>
      </c>
      <c r="B13" s="103" t="s">
        <v>76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7" t="s">
        <v>78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3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s="29" customFormat="1" ht="30.75" customHeight="1">
      <c r="A14" s="37"/>
      <c r="B14" s="101" t="s">
        <v>53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7"/>
      <c r="N14" s="106" t="s">
        <v>59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7"/>
      <c r="AU14" s="101" t="s">
        <v>52</v>
      </c>
      <c r="AV14" s="101"/>
      <c r="AW14" s="101"/>
      <c r="AX14" s="101"/>
      <c r="AY14" s="101"/>
      <c r="AZ14" s="101"/>
      <c r="BA14" s="101"/>
      <c r="BB14" s="101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15" spans="57:64" s="29" customFormat="1" ht="12.75">
      <c r="BE15" s="30"/>
      <c r="BF15" s="30"/>
      <c r="BG15" s="30"/>
      <c r="BH15" s="30"/>
      <c r="BI15" s="30"/>
      <c r="BJ15" s="30"/>
      <c r="BK15" s="30"/>
      <c r="BL15" s="30"/>
    </row>
    <row r="16" spans="1:75" s="29" customFormat="1" ht="15" customHeight="1">
      <c r="A16" s="33" t="s">
        <v>4</v>
      </c>
      <c r="B16" s="103" t="s">
        <v>86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7" t="s">
        <v>85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3" t="s">
        <v>80</v>
      </c>
      <c r="AV16" s="105"/>
      <c r="AW16" s="105"/>
      <c r="AX16" s="105"/>
      <c r="AY16" s="105"/>
      <c r="AZ16" s="105"/>
      <c r="BA16" s="105"/>
      <c r="BB16" s="105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30"/>
      <c r="BN16" s="30"/>
      <c r="BO16" s="30"/>
      <c r="BP16" s="24"/>
      <c r="BQ16" s="24"/>
      <c r="BR16" s="24"/>
      <c r="BS16" s="24"/>
      <c r="BT16" s="24"/>
      <c r="BU16" s="24"/>
      <c r="BV16" s="24"/>
      <c r="BW16" s="24"/>
    </row>
    <row r="17" spans="1:75" s="29" customFormat="1" ht="28.5" customHeight="1">
      <c r="A17" s="37"/>
      <c r="B17" s="101" t="s">
        <v>53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7"/>
      <c r="N17" s="106" t="s">
        <v>58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7"/>
      <c r="AU17" s="101" t="s">
        <v>52</v>
      </c>
      <c r="AV17" s="101"/>
      <c r="AW17" s="101"/>
      <c r="AX17" s="101"/>
      <c r="AY17" s="101"/>
      <c r="AZ17" s="101"/>
      <c r="BA17" s="101"/>
      <c r="BB17" s="101"/>
      <c r="BC17" s="25"/>
      <c r="BD17" s="25"/>
      <c r="BE17" s="25"/>
      <c r="BF17" s="25"/>
      <c r="BG17" s="25"/>
      <c r="BH17" s="25"/>
      <c r="BI17" s="25"/>
      <c r="BJ17" s="25"/>
      <c r="BK17" s="26"/>
      <c r="BL17" s="25"/>
      <c r="BM17" s="30"/>
      <c r="BN17" s="30"/>
      <c r="BO17" s="30"/>
      <c r="BP17" s="25"/>
      <c r="BQ17" s="25"/>
      <c r="BR17" s="25"/>
      <c r="BS17" s="25"/>
      <c r="BT17" s="25"/>
      <c r="BU17" s="25"/>
      <c r="BV17" s="25"/>
      <c r="BW17" s="25"/>
    </row>
    <row r="18" s="29" customFormat="1" ht="12.75"/>
    <row r="19" spans="1:79" s="36" customFormat="1" ht="62.25" customHeight="1">
      <c r="A19" s="33" t="s">
        <v>51</v>
      </c>
      <c r="B19" s="103" t="s">
        <v>83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3" t="s">
        <v>87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38"/>
      <c r="AA19" s="103" t="s">
        <v>88</v>
      </c>
      <c r="AB19" s="103"/>
      <c r="AC19" s="103"/>
      <c r="AD19" s="103"/>
      <c r="AE19" s="103"/>
      <c r="AF19" s="103"/>
      <c r="AG19" s="103"/>
      <c r="AH19" s="103"/>
      <c r="AI19" s="103"/>
      <c r="AJ19" s="38"/>
      <c r="AK19" s="47" t="s">
        <v>84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38"/>
      <c r="BE19" s="103" t="s">
        <v>81</v>
      </c>
      <c r="BF19" s="103"/>
      <c r="BG19" s="103"/>
      <c r="BH19" s="103"/>
      <c r="BI19" s="103"/>
      <c r="BJ19" s="103"/>
      <c r="BK19" s="103"/>
      <c r="BL19" s="103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</row>
    <row r="20" spans="1:79" s="40" customFormat="1" ht="42.75" customHeight="1">
      <c r="A20" s="39"/>
      <c r="B20" s="102" t="s">
        <v>53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41"/>
      <c r="AA20" s="102" t="s">
        <v>55</v>
      </c>
      <c r="AB20" s="102"/>
      <c r="AC20" s="102"/>
      <c r="AD20" s="102"/>
      <c r="AE20" s="102"/>
      <c r="AF20" s="102"/>
      <c r="AG20" s="102"/>
      <c r="AH20" s="102"/>
      <c r="AI20" s="102"/>
      <c r="AJ20" s="41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41"/>
      <c r="BE20" s="102" t="s">
        <v>57</v>
      </c>
      <c r="BF20" s="102"/>
      <c r="BG20" s="102"/>
      <c r="BH20" s="102"/>
      <c r="BI20" s="102"/>
      <c r="BJ20" s="102"/>
      <c r="BK20" s="102"/>
      <c r="BL20" s="102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</row>
    <row r="21" spans="1:64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.75" customHeight="1">
      <c r="A22" s="65" t="s">
        <v>48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310000+40632</f>
        <v>350632</v>
      </c>
      <c r="V22" s="66"/>
      <c r="W22" s="66"/>
      <c r="X22" s="66"/>
      <c r="Y22" s="66"/>
      <c r="Z22" s="66"/>
      <c r="AA22" s="66"/>
      <c r="AB22" s="66"/>
      <c r="AC22" s="66"/>
      <c r="AD22" s="66"/>
      <c r="AE22" s="96" t="s">
        <v>49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6">
        <f>U22</f>
        <v>350632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64" ht="14.2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31"/>
      <c r="Y23" s="3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32"/>
      <c r="AO23" s="32"/>
      <c r="AP23" s="32"/>
      <c r="AQ23" s="32"/>
      <c r="AR23" s="3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32"/>
      <c r="BE23" s="32"/>
      <c r="BF23" s="32"/>
      <c r="BG23" s="32"/>
      <c r="BH23" s="32"/>
      <c r="BI23" s="3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162" customHeight="1">
      <c r="A26" s="97" t="s">
        <v>97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64" ht="33" customHeight="1">
      <c r="A27" s="97" t="s">
        <v>96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64" ht="35.25" customHeight="1">
      <c r="A28" s="97" t="s">
        <v>95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34.5" customHeight="1">
      <c r="A29" s="97" t="s">
        <v>94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s="44" customFormat="1" ht="15.75">
      <c r="A30" s="98" t="s">
        <v>102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64" ht="34.5" customHeight="1">
      <c r="A31" s="98" t="s">
        <v>101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36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27.75" customHeight="1">
      <c r="A34" s="48" t="s">
        <v>28</v>
      </c>
      <c r="B34" s="48"/>
      <c r="C34" s="48"/>
      <c r="D34" s="48"/>
      <c r="E34" s="48"/>
      <c r="F34" s="48"/>
      <c r="G34" s="49" t="s">
        <v>40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</row>
    <row r="35" spans="1:64" ht="15.75" hidden="1">
      <c r="A35" s="48">
        <v>1</v>
      </c>
      <c r="B35" s="48"/>
      <c r="C35" s="48"/>
      <c r="D35" s="48"/>
      <c r="E35" s="48"/>
      <c r="F35" s="48"/>
      <c r="G35" s="49">
        <v>2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</row>
    <row r="36" spans="1:79" ht="10.5" customHeight="1" hidden="1">
      <c r="A36" s="48" t="s">
        <v>33</v>
      </c>
      <c r="B36" s="48"/>
      <c r="C36" s="48"/>
      <c r="D36" s="48"/>
      <c r="E36" s="48"/>
      <c r="F36" s="48"/>
      <c r="G36" s="83" t="s">
        <v>7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  <c r="CA36" s="1" t="s">
        <v>47</v>
      </c>
    </row>
    <row r="37" spans="1:79" ht="20.25" customHeight="1">
      <c r="A37" s="48">
        <v>1</v>
      </c>
      <c r="B37" s="48"/>
      <c r="C37" s="48"/>
      <c r="D37" s="48"/>
      <c r="E37" s="48"/>
      <c r="F37" s="48"/>
      <c r="G37" s="62" t="s">
        <v>61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46</v>
      </c>
    </row>
    <row r="38" spans="1:64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54" t="s">
        <v>38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64" ht="31.5" customHeight="1">
      <c r="A40" s="95" t="s">
        <v>98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54" t="s">
        <v>39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64" ht="27.75" customHeight="1">
      <c r="A43" s="48" t="s">
        <v>28</v>
      </c>
      <c r="B43" s="48"/>
      <c r="C43" s="48"/>
      <c r="D43" s="48"/>
      <c r="E43" s="48"/>
      <c r="F43" s="48"/>
      <c r="G43" s="49" t="s">
        <v>25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4" ht="15.75" hidden="1">
      <c r="A44" s="48">
        <v>1</v>
      </c>
      <c r="B44" s="48"/>
      <c r="C44" s="48"/>
      <c r="D44" s="48"/>
      <c r="E44" s="48"/>
      <c r="F44" s="48"/>
      <c r="G44" s="49">
        <v>2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79" ht="10.5" customHeight="1" hidden="1">
      <c r="A45" s="48" t="s">
        <v>6</v>
      </c>
      <c r="B45" s="48"/>
      <c r="C45" s="48"/>
      <c r="D45" s="48"/>
      <c r="E45" s="48"/>
      <c r="F45" s="48"/>
      <c r="G45" s="83" t="s">
        <v>7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  <c r="CA45" s="1" t="s">
        <v>11</v>
      </c>
    </row>
    <row r="46" spans="1:79" ht="39.75" customHeight="1">
      <c r="A46" s="48">
        <v>1</v>
      </c>
      <c r="B46" s="48"/>
      <c r="C46" s="48"/>
      <c r="D46" s="48"/>
      <c r="E46" s="48"/>
      <c r="F46" s="48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  <c r="CA46" s="1" t="s">
        <v>12</v>
      </c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54" t="s">
        <v>41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114" t="s">
        <v>90</v>
      </c>
      <c r="AT49" s="114"/>
      <c r="AU49" s="114"/>
      <c r="AV49" s="114"/>
      <c r="AW49" s="114"/>
      <c r="AX49" s="114"/>
      <c r="AY49" s="114"/>
      <c r="AZ49" s="11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48" t="s">
        <v>28</v>
      </c>
      <c r="B50" s="48"/>
      <c r="C50" s="48"/>
      <c r="D50" s="70" t="s">
        <v>26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48" t="s">
        <v>29</v>
      </c>
      <c r="AD50" s="48"/>
      <c r="AE50" s="48"/>
      <c r="AF50" s="48"/>
      <c r="AG50" s="48"/>
      <c r="AH50" s="48"/>
      <c r="AI50" s="48"/>
      <c r="AJ50" s="48"/>
      <c r="AK50" s="48" t="s">
        <v>30</v>
      </c>
      <c r="AL50" s="48"/>
      <c r="AM50" s="48"/>
      <c r="AN50" s="48"/>
      <c r="AO50" s="48"/>
      <c r="AP50" s="48"/>
      <c r="AQ50" s="48"/>
      <c r="AR50" s="48"/>
      <c r="AS50" s="48" t="s">
        <v>27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48"/>
      <c r="B51" s="48"/>
      <c r="C51" s="48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48">
        <v>1</v>
      </c>
      <c r="B52" s="48"/>
      <c r="C52" s="48"/>
      <c r="D52" s="49">
        <v>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8">
        <v>3</v>
      </c>
      <c r="AD52" s="48"/>
      <c r="AE52" s="48"/>
      <c r="AF52" s="48"/>
      <c r="AG52" s="48"/>
      <c r="AH52" s="48"/>
      <c r="AI52" s="48"/>
      <c r="AJ52" s="48"/>
      <c r="AK52" s="48">
        <v>4</v>
      </c>
      <c r="AL52" s="48"/>
      <c r="AM52" s="48"/>
      <c r="AN52" s="48"/>
      <c r="AO52" s="48"/>
      <c r="AP52" s="48"/>
      <c r="AQ52" s="48"/>
      <c r="AR52" s="48"/>
      <c r="AS52" s="48">
        <v>5</v>
      </c>
      <c r="AT52" s="48"/>
      <c r="AU52" s="48"/>
      <c r="AV52" s="48"/>
      <c r="AW52" s="48"/>
      <c r="AX52" s="48"/>
      <c r="AY52" s="48"/>
      <c r="AZ52" s="4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8" t="s">
        <v>6</v>
      </c>
      <c r="B53" s="48"/>
      <c r="C53" s="48"/>
      <c r="D53" s="49" t="s">
        <v>7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89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5" customHeight="1">
      <c r="A54" s="48">
        <v>1</v>
      </c>
      <c r="B54" s="48"/>
      <c r="C54" s="48"/>
      <c r="D54" s="62" t="s">
        <v>62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94">
        <f>307695+40353</f>
        <v>348048</v>
      </c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>
        <f>AC54+AK54</f>
        <v>348048</v>
      </c>
      <c r="AT54" s="94"/>
      <c r="AU54" s="94"/>
      <c r="AV54" s="94"/>
      <c r="AW54" s="94"/>
      <c r="AX54" s="94"/>
      <c r="AY54" s="94"/>
      <c r="AZ54" s="94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60" ht="18.75" customHeight="1">
      <c r="A55" s="48">
        <v>2</v>
      </c>
      <c r="B55" s="48"/>
      <c r="C55" s="48"/>
      <c r="D55" s="62" t="s">
        <v>63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94">
        <f>2305+279</f>
        <v>2584</v>
      </c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>
        <f>AC55+AK55</f>
        <v>2584</v>
      </c>
      <c r="AT55" s="94"/>
      <c r="AU55" s="94"/>
      <c r="AV55" s="94"/>
      <c r="AW55" s="94"/>
      <c r="AX55" s="94"/>
      <c r="AY55" s="94"/>
      <c r="AZ55" s="94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5.75" customHeight="1">
      <c r="A56" s="111" t="s">
        <v>27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3"/>
      <c r="AC56" s="94">
        <f>AC54+AC55</f>
        <v>350632</v>
      </c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>
        <f>AC56+AK56</f>
        <v>350632</v>
      </c>
      <c r="AT56" s="94"/>
      <c r="AU56" s="94"/>
      <c r="AV56" s="94"/>
      <c r="AW56" s="94"/>
      <c r="AX56" s="94"/>
      <c r="AY56" s="94"/>
      <c r="AZ56" s="94"/>
      <c r="BA56" s="28"/>
      <c r="BB56" s="28"/>
      <c r="BC56" s="28"/>
      <c r="BD56" s="28"/>
      <c r="BE56" s="28"/>
      <c r="BF56" s="28"/>
      <c r="BG56" s="28"/>
      <c r="BH56" s="28"/>
    </row>
    <row r="58" spans="1:64" ht="15.75" customHeight="1">
      <c r="A58" s="67" t="s">
        <v>42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64" ht="1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114" t="s">
        <v>90</v>
      </c>
      <c r="AS59" s="114"/>
      <c r="AT59" s="114"/>
      <c r="AU59" s="114"/>
      <c r="AV59" s="114"/>
      <c r="AW59" s="114"/>
      <c r="AX59" s="114"/>
      <c r="AY59" s="11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48" t="s">
        <v>28</v>
      </c>
      <c r="B60" s="48"/>
      <c r="C60" s="48"/>
      <c r="D60" s="70" t="s">
        <v>34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48" t="s">
        <v>29</v>
      </c>
      <c r="AC60" s="48"/>
      <c r="AD60" s="48"/>
      <c r="AE60" s="48"/>
      <c r="AF60" s="48"/>
      <c r="AG60" s="48"/>
      <c r="AH60" s="48"/>
      <c r="AI60" s="48"/>
      <c r="AJ60" s="48" t="s">
        <v>30</v>
      </c>
      <c r="AK60" s="48"/>
      <c r="AL60" s="48"/>
      <c r="AM60" s="48"/>
      <c r="AN60" s="48"/>
      <c r="AO60" s="48"/>
      <c r="AP60" s="48"/>
      <c r="AQ60" s="48"/>
      <c r="AR60" s="48" t="s">
        <v>27</v>
      </c>
      <c r="AS60" s="48"/>
      <c r="AT60" s="48"/>
      <c r="AU60" s="48"/>
      <c r="AV60" s="48"/>
      <c r="AW60" s="48"/>
      <c r="AX60" s="48"/>
      <c r="AY60" s="48"/>
    </row>
    <row r="61" spans="1:51" ht="28.5" customHeight="1">
      <c r="A61" s="48"/>
      <c r="B61" s="48"/>
      <c r="C61" s="48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51" ht="15.75" customHeight="1">
      <c r="A62" s="48">
        <v>1</v>
      </c>
      <c r="B62" s="48"/>
      <c r="C62" s="48"/>
      <c r="D62" s="49">
        <v>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48">
        <v>3</v>
      </c>
      <c r="AC62" s="48"/>
      <c r="AD62" s="48"/>
      <c r="AE62" s="48"/>
      <c r="AF62" s="48"/>
      <c r="AG62" s="48"/>
      <c r="AH62" s="48"/>
      <c r="AI62" s="48"/>
      <c r="AJ62" s="48">
        <v>4</v>
      </c>
      <c r="AK62" s="48"/>
      <c r="AL62" s="48"/>
      <c r="AM62" s="48"/>
      <c r="AN62" s="48"/>
      <c r="AO62" s="48"/>
      <c r="AP62" s="48"/>
      <c r="AQ62" s="48"/>
      <c r="AR62" s="48">
        <v>5</v>
      </c>
      <c r="AS62" s="48"/>
      <c r="AT62" s="48"/>
      <c r="AU62" s="48"/>
      <c r="AV62" s="48"/>
      <c r="AW62" s="48"/>
      <c r="AX62" s="48"/>
      <c r="AY62" s="48"/>
    </row>
    <row r="63" spans="1:79" ht="12.75" customHeight="1" hidden="1">
      <c r="A63" s="48" t="s">
        <v>6</v>
      </c>
      <c r="B63" s="48"/>
      <c r="C63" s="48"/>
      <c r="D63" s="83" t="s">
        <v>7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86" t="s">
        <v>8</v>
      </c>
      <c r="AC63" s="86"/>
      <c r="AD63" s="86"/>
      <c r="AE63" s="86"/>
      <c r="AF63" s="86"/>
      <c r="AG63" s="86"/>
      <c r="AH63" s="86"/>
      <c r="AI63" s="86"/>
      <c r="AJ63" s="86" t="s">
        <v>9</v>
      </c>
      <c r="AK63" s="86"/>
      <c r="AL63" s="86"/>
      <c r="AM63" s="86"/>
      <c r="AN63" s="86"/>
      <c r="AO63" s="86"/>
      <c r="AP63" s="86"/>
      <c r="AQ63" s="86"/>
      <c r="AR63" s="86" t="s">
        <v>10</v>
      </c>
      <c r="AS63" s="86"/>
      <c r="AT63" s="86"/>
      <c r="AU63" s="86"/>
      <c r="AV63" s="86"/>
      <c r="AW63" s="86"/>
      <c r="AX63" s="86"/>
      <c r="AY63" s="86"/>
      <c r="CA63" s="1" t="s">
        <v>15</v>
      </c>
    </row>
    <row r="64" spans="1:79" ht="33" customHeight="1">
      <c r="A64" s="48">
        <v>1</v>
      </c>
      <c r="B64" s="48"/>
      <c r="C64" s="48"/>
      <c r="D64" s="62" t="s">
        <v>64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94">
        <f>AC56</f>
        <v>350632</v>
      </c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350632</v>
      </c>
      <c r="AS64" s="94"/>
      <c r="AT64" s="94"/>
      <c r="AU64" s="94"/>
      <c r="AV64" s="94"/>
      <c r="AW64" s="94"/>
      <c r="AX64" s="94"/>
      <c r="AY64" s="94"/>
      <c r="CA64" s="1" t="s">
        <v>16</v>
      </c>
    </row>
    <row r="65" spans="1:51" s="4" customFormat="1" ht="18" customHeight="1">
      <c r="A65" s="111" t="s">
        <v>27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94">
        <f>AB64</f>
        <v>350632</v>
      </c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>
        <f>AB65+AJ65</f>
        <v>350632</v>
      </c>
      <c r="AS65" s="94"/>
      <c r="AT65" s="94"/>
      <c r="AU65" s="94"/>
      <c r="AV65" s="94"/>
      <c r="AW65" s="94"/>
      <c r="AX65" s="94"/>
      <c r="AY65" s="94"/>
    </row>
    <row r="67" spans="1:64" ht="15.75" customHeight="1">
      <c r="A67" s="54" t="s">
        <v>43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30" customHeight="1">
      <c r="A68" s="48" t="s">
        <v>28</v>
      </c>
      <c r="B68" s="48"/>
      <c r="C68" s="48"/>
      <c r="D68" s="48"/>
      <c r="E68" s="48"/>
      <c r="F68" s="48"/>
      <c r="G68" s="49" t="s">
        <v>44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8" t="s">
        <v>2</v>
      </c>
      <c r="AA68" s="48"/>
      <c r="AB68" s="48"/>
      <c r="AC68" s="48"/>
      <c r="AD68" s="48"/>
      <c r="AE68" s="48" t="s">
        <v>1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49" t="s">
        <v>29</v>
      </c>
      <c r="AP68" s="50"/>
      <c r="AQ68" s="50"/>
      <c r="AR68" s="50"/>
      <c r="AS68" s="50"/>
      <c r="AT68" s="50"/>
      <c r="AU68" s="50"/>
      <c r="AV68" s="51"/>
      <c r="AW68" s="49" t="s">
        <v>30</v>
      </c>
      <c r="AX68" s="50"/>
      <c r="AY68" s="50"/>
      <c r="AZ68" s="50"/>
      <c r="BA68" s="50"/>
      <c r="BB68" s="50"/>
      <c r="BC68" s="50"/>
      <c r="BD68" s="51"/>
      <c r="BE68" s="49" t="s">
        <v>27</v>
      </c>
      <c r="BF68" s="50"/>
      <c r="BG68" s="50"/>
      <c r="BH68" s="50"/>
      <c r="BI68" s="50"/>
      <c r="BJ68" s="50"/>
      <c r="BK68" s="50"/>
      <c r="BL68" s="51"/>
    </row>
    <row r="69" spans="1:64" ht="15.75" customHeight="1">
      <c r="A69" s="48">
        <v>1</v>
      </c>
      <c r="B69" s="48"/>
      <c r="C69" s="48"/>
      <c r="D69" s="48"/>
      <c r="E69" s="48"/>
      <c r="F69" s="48"/>
      <c r="G69" s="49">
        <v>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8">
        <v>3</v>
      </c>
      <c r="AA69" s="48"/>
      <c r="AB69" s="48"/>
      <c r="AC69" s="48"/>
      <c r="AD69" s="48"/>
      <c r="AE69" s="48">
        <v>4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>
        <v>5</v>
      </c>
      <c r="AP69" s="48"/>
      <c r="AQ69" s="48"/>
      <c r="AR69" s="48"/>
      <c r="AS69" s="48"/>
      <c r="AT69" s="48"/>
      <c r="AU69" s="48"/>
      <c r="AV69" s="48"/>
      <c r="AW69" s="48">
        <v>6</v>
      </c>
      <c r="AX69" s="48"/>
      <c r="AY69" s="48"/>
      <c r="AZ69" s="48"/>
      <c r="BA69" s="48"/>
      <c r="BB69" s="48"/>
      <c r="BC69" s="48"/>
      <c r="BD69" s="48"/>
      <c r="BE69" s="48">
        <v>7</v>
      </c>
      <c r="BF69" s="48"/>
      <c r="BG69" s="48"/>
      <c r="BH69" s="48"/>
      <c r="BI69" s="48"/>
      <c r="BJ69" s="48"/>
      <c r="BK69" s="48"/>
      <c r="BL69" s="48"/>
    </row>
    <row r="70" spans="1:79" ht="12.75" customHeight="1" hidden="1">
      <c r="A70" s="53" t="s">
        <v>33</v>
      </c>
      <c r="B70" s="53"/>
      <c r="C70" s="53"/>
      <c r="D70" s="53"/>
      <c r="E70" s="53"/>
      <c r="F70" s="53"/>
      <c r="G70" s="76" t="s">
        <v>7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53" t="s">
        <v>19</v>
      </c>
      <c r="AA70" s="53"/>
      <c r="AB70" s="53"/>
      <c r="AC70" s="53"/>
      <c r="AD70" s="53"/>
      <c r="AE70" s="82" t="s">
        <v>32</v>
      </c>
      <c r="AF70" s="82"/>
      <c r="AG70" s="82"/>
      <c r="AH70" s="82"/>
      <c r="AI70" s="82"/>
      <c r="AJ70" s="82"/>
      <c r="AK70" s="82"/>
      <c r="AL70" s="82"/>
      <c r="AM70" s="82"/>
      <c r="AN70" s="76"/>
      <c r="AO70" s="100" t="s">
        <v>8</v>
      </c>
      <c r="AP70" s="100"/>
      <c r="AQ70" s="100"/>
      <c r="AR70" s="100"/>
      <c r="AS70" s="100"/>
      <c r="AT70" s="100"/>
      <c r="AU70" s="100"/>
      <c r="AV70" s="100"/>
      <c r="AW70" s="100" t="s">
        <v>31</v>
      </c>
      <c r="AX70" s="100"/>
      <c r="AY70" s="100"/>
      <c r="AZ70" s="100"/>
      <c r="BA70" s="100"/>
      <c r="BB70" s="100"/>
      <c r="BC70" s="100"/>
      <c r="BD70" s="100"/>
      <c r="BE70" s="100" t="s">
        <v>10</v>
      </c>
      <c r="BF70" s="100"/>
      <c r="BG70" s="100"/>
      <c r="BH70" s="100"/>
      <c r="BI70" s="100"/>
      <c r="BJ70" s="100"/>
      <c r="BK70" s="100"/>
      <c r="BL70" s="100"/>
      <c r="CA70" s="1" t="s">
        <v>17</v>
      </c>
    </row>
    <row r="71" spans="1:79" s="4" customFormat="1" ht="15.75" customHeight="1">
      <c r="A71" s="48">
        <v>1</v>
      </c>
      <c r="B71" s="48"/>
      <c r="C71" s="48"/>
      <c r="D71" s="48"/>
      <c r="E71" s="48"/>
      <c r="F71" s="48"/>
      <c r="G71" s="79" t="s">
        <v>65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9"/>
      <c r="AA71" s="89"/>
      <c r="AB71" s="89"/>
      <c r="AC71" s="89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CA71" s="4" t="s">
        <v>18</v>
      </c>
    </row>
    <row r="72" spans="1:64" ht="28.5" customHeight="1">
      <c r="A72" s="115" t="s">
        <v>105</v>
      </c>
      <c r="B72" s="115"/>
      <c r="C72" s="115"/>
      <c r="D72" s="115"/>
      <c r="E72" s="115"/>
      <c r="F72" s="115"/>
      <c r="G72" s="111" t="s">
        <v>66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9" t="s">
        <v>67</v>
      </c>
      <c r="AA72" s="89"/>
      <c r="AB72" s="89"/>
      <c r="AC72" s="89"/>
      <c r="AD72" s="89"/>
      <c r="AE72" s="90" t="s">
        <v>68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110">
        <v>122</v>
      </c>
      <c r="AP72" s="110"/>
      <c r="AQ72" s="110"/>
      <c r="AR72" s="110"/>
      <c r="AS72" s="110"/>
      <c r="AT72" s="110"/>
      <c r="AU72" s="110"/>
      <c r="AV72" s="110"/>
      <c r="AW72" s="94"/>
      <c r="AX72" s="94"/>
      <c r="AY72" s="94"/>
      <c r="AZ72" s="94"/>
      <c r="BA72" s="94"/>
      <c r="BB72" s="94"/>
      <c r="BC72" s="94"/>
      <c r="BD72" s="94"/>
      <c r="BE72" s="94">
        <f>AO72+AW72</f>
        <v>122</v>
      </c>
      <c r="BF72" s="94"/>
      <c r="BG72" s="94"/>
      <c r="BH72" s="94"/>
      <c r="BI72" s="94"/>
      <c r="BJ72" s="94"/>
      <c r="BK72" s="94"/>
      <c r="BL72" s="94"/>
    </row>
    <row r="73" spans="1:64" s="4" customFormat="1" ht="18.75" customHeight="1">
      <c r="A73" s="48">
        <v>2</v>
      </c>
      <c r="B73" s="48"/>
      <c r="C73" s="48"/>
      <c r="D73" s="48"/>
      <c r="E73" s="48"/>
      <c r="F73" s="48"/>
      <c r="G73" s="111" t="s">
        <v>69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9"/>
      <c r="AA73" s="89"/>
      <c r="AB73" s="89"/>
      <c r="AC73" s="89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64" ht="74.25" customHeight="1">
      <c r="A74" s="115" t="s">
        <v>106</v>
      </c>
      <c r="B74" s="115"/>
      <c r="C74" s="115"/>
      <c r="D74" s="115"/>
      <c r="E74" s="115"/>
      <c r="F74" s="115"/>
      <c r="G74" s="111" t="s">
        <v>70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9" t="s">
        <v>71</v>
      </c>
      <c r="AA74" s="89"/>
      <c r="AB74" s="89"/>
      <c r="AC74" s="89"/>
      <c r="AD74" s="89"/>
      <c r="AE74" s="111" t="s">
        <v>72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118">
        <f>AB65/AO72/12</f>
        <v>239.50273224043715</v>
      </c>
      <c r="AP74" s="118"/>
      <c r="AQ74" s="118"/>
      <c r="AR74" s="118"/>
      <c r="AS74" s="118"/>
      <c r="AT74" s="118"/>
      <c r="AU74" s="118"/>
      <c r="AV74" s="118"/>
      <c r="AW74" s="99"/>
      <c r="AX74" s="99"/>
      <c r="AY74" s="99"/>
      <c r="AZ74" s="99"/>
      <c r="BA74" s="99"/>
      <c r="BB74" s="99"/>
      <c r="BC74" s="99"/>
      <c r="BD74" s="99"/>
      <c r="BE74" s="99">
        <f>AO74+AW74</f>
        <v>239.50273224043715</v>
      </c>
      <c r="BF74" s="99"/>
      <c r="BG74" s="99"/>
      <c r="BH74" s="99"/>
      <c r="BI74" s="99"/>
      <c r="BJ74" s="99"/>
      <c r="BK74" s="99"/>
      <c r="BL74" s="99"/>
    </row>
    <row r="75" spans="1:64" s="4" customFormat="1" ht="21.75" customHeight="1">
      <c r="A75" s="48">
        <v>3</v>
      </c>
      <c r="B75" s="48"/>
      <c r="C75" s="48"/>
      <c r="D75" s="48"/>
      <c r="E75" s="48"/>
      <c r="F75" s="48"/>
      <c r="G75" s="111" t="s">
        <v>73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9"/>
      <c r="AA75" s="89"/>
      <c r="AB75" s="89"/>
      <c r="AC75" s="89"/>
      <c r="AD75" s="89"/>
      <c r="AE75" s="111"/>
      <c r="AF75" s="116"/>
      <c r="AG75" s="116"/>
      <c r="AH75" s="116"/>
      <c r="AI75" s="116"/>
      <c r="AJ75" s="116"/>
      <c r="AK75" s="116"/>
      <c r="AL75" s="116"/>
      <c r="AM75" s="116"/>
      <c r="AN75" s="117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64" ht="66" customHeight="1">
      <c r="A76" s="115" t="s">
        <v>92</v>
      </c>
      <c r="B76" s="115"/>
      <c r="C76" s="115"/>
      <c r="D76" s="115"/>
      <c r="E76" s="115"/>
      <c r="F76" s="115"/>
      <c r="G76" s="111" t="s">
        <v>74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9" t="s">
        <v>75</v>
      </c>
      <c r="AA76" s="89"/>
      <c r="AB76" s="89"/>
      <c r="AC76" s="89"/>
      <c r="AD76" s="89"/>
      <c r="AE76" s="111" t="s">
        <v>91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110">
        <v>100</v>
      </c>
      <c r="AP76" s="110"/>
      <c r="AQ76" s="110"/>
      <c r="AR76" s="110"/>
      <c r="AS76" s="110"/>
      <c r="AT76" s="110"/>
      <c r="AU76" s="110"/>
      <c r="AV76" s="110"/>
      <c r="AW76" s="94"/>
      <c r="AX76" s="94"/>
      <c r="AY76" s="94"/>
      <c r="AZ76" s="94"/>
      <c r="BA76" s="94"/>
      <c r="BB76" s="94"/>
      <c r="BC76" s="94"/>
      <c r="BD76" s="94"/>
      <c r="BE76" s="94">
        <f>AO76+AW76</f>
        <v>100</v>
      </c>
      <c r="BF76" s="94"/>
      <c r="BG76" s="94"/>
      <c r="BH76" s="94"/>
      <c r="BI76" s="94"/>
      <c r="BJ76" s="94"/>
      <c r="BK76" s="94"/>
      <c r="BL76" s="94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5.25" customHeight="1">
      <c r="A79" s="92" t="s">
        <v>103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45"/>
      <c r="AO79" s="87" t="s">
        <v>104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1:59" ht="12.75">
      <c r="A80" s="1" t="s">
        <v>77</v>
      </c>
      <c r="W80" s="52" t="s">
        <v>5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6" ht="15.75" customHeight="1">
      <c r="A81" s="88" t="s">
        <v>3</v>
      </c>
      <c r="B81" s="88"/>
      <c r="C81" s="88"/>
      <c r="D81" s="88"/>
      <c r="E81" s="88"/>
      <c r="F81" s="88"/>
    </row>
    <row r="82" spans="1:45" ht="17.25" customHeight="1">
      <c r="A82" s="56" t="s">
        <v>79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</row>
    <row r="83" spans="1:45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5.25" customHeight="1">
      <c r="A85" s="59" t="s">
        <v>99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5"/>
      <c r="AO85" s="61" t="s">
        <v>100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23:59" ht="12.75">
      <c r="W86" s="52" t="s">
        <v>5</v>
      </c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8" ht="12.75">
      <c r="A87" s="58"/>
      <c r="B87" s="58"/>
      <c r="C87" s="58"/>
      <c r="D87" s="58"/>
      <c r="E87" s="58"/>
      <c r="F87" s="58"/>
      <c r="G87" s="58"/>
      <c r="H87" s="58"/>
    </row>
    <row r="88" spans="1:17" ht="15.75">
      <c r="A88" s="55" t="s">
        <v>93</v>
      </c>
      <c r="B88" s="55"/>
      <c r="C88" s="55"/>
      <c r="D88" s="55"/>
      <c r="E88" s="55"/>
      <c r="F88" s="55"/>
      <c r="G88" s="55"/>
      <c r="H88" s="55"/>
      <c r="I88" s="17"/>
      <c r="J88" s="17"/>
      <c r="K88" s="17"/>
      <c r="L88" s="17"/>
      <c r="M88" s="17"/>
      <c r="N88" s="17"/>
      <c r="O88" s="17" t="s">
        <v>107</v>
      </c>
      <c r="P88" s="17"/>
      <c r="Q88" s="17"/>
    </row>
    <row r="89" spans="1:8" ht="42" customHeight="1">
      <c r="A89" s="43" t="s">
        <v>45</v>
      </c>
      <c r="B89" s="4"/>
      <c r="C89" s="4"/>
      <c r="D89" s="4"/>
      <c r="E89" s="4"/>
      <c r="F89" s="4"/>
      <c r="G89" s="4"/>
      <c r="H89" s="4"/>
    </row>
  </sheetData>
  <mergeCells count="203">
    <mergeCell ref="A31:BL31"/>
    <mergeCell ref="AO76:AV76"/>
    <mergeCell ref="AW76:BD76"/>
    <mergeCell ref="BE76:BL76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56:AB56"/>
    <mergeCell ref="AS49:AZ49"/>
    <mergeCell ref="AR59:AY59"/>
    <mergeCell ref="A65:AA65"/>
    <mergeCell ref="AB65:AI65"/>
    <mergeCell ref="AJ65:AQ65"/>
    <mergeCell ref="AR65:AY65"/>
    <mergeCell ref="AC56:AJ56"/>
    <mergeCell ref="AK56:AR56"/>
    <mergeCell ref="A55:C55"/>
    <mergeCell ref="AK55:AR55"/>
    <mergeCell ref="AO7:AU7"/>
    <mergeCell ref="B20:L20"/>
    <mergeCell ref="N20:Y20"/>
    <mergeCell ref="AA20:AI20"/>
    <mergeCell ref="B19:L19"/>
    <mergeCell ref="N19:Y19"/>
    <mergeCell ref="AA19:AI19"/>
    <mergeCell ref="N16:AS16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U16:BB16"/>
    <mergeCell ref="B17:L17"/>
    <mergeCell ref="N17:AS17"/>
    <mergeCell ref="AU17:BB17"/>
    <mergeCell ref="B16:L16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E71:BL71"/>
    <mergeCell ref="AO70:AV70"/>
    <mergeCell ref="AW70:BD70"/>
    <mergeCell ref="BE70:BL70"/>
    <mergeCell ref="AW71:BD71"/>
    <mergeCell ref="AO71:AV71"/>
    <mergeCell ref="AS55:AZ55"/>
    <mergeCell ref="AS56:AZ56"/>
    <mergeCell ref="A50:C51"/>
    <mergeCell ref="A48:AZ48"/>
    <mergeCell ref="AC50:AJ51"/>
    <mergeCell ref="AC54:AJ54"/>
    <mergeCell ref="AK50:AR51"/>
    <mergeCell ref="D54:AB54"/>
    <mergeCell ref="D55:AB55"/>
    <mergeCell ref="AC55:AJ55"/>
    <mergeCell ref="A25:BL25"/>
    <mergeCell ref="A26:BL26"/>
    <mergeCell ref="A33:BL33"/>
    <mergeCell ref="A36:F36"/>
    <mergeCell ref="G36:BL36"/>
    <mergeCell ref="A34:F34"/>
    <mergeCell ref="A30:BL30"/>
    <mergeCell ref="A29:BL29"/>
    <mergeCell ref="A28:BL28"/>
    <mergeCell ref="A27:BL27"/>
    <mergeCell ref="AO1:BL1"/>
    <mergeCell ref="A58:BL58"/>
    <mergeCell ref="A54:C54"/>
    <mergeCell ref="U22:AD22"/>
    <mergeCell ref="AE22:AR22"/>
    <mergeCell ref="AK54:AR54"/>
    <mergeCell ref="AS54:AZ54"/>
    <mergeCell ref="G34:BL34"/>
    <mergeCell ref="AS53:AZ53"/>
    <mergeCell ref="AS52:AZ52"/>
    <mergeCell ref="AR64:AY64"/>
    <mergeCell ref="Z68:AD68"/>
    <mergeCell ref="G68:Y68"/>
    <mergeCell ref="A40:BL40"/>
    <mergeCell ref="G44:BL44"/>
    <mergeCell ref="G45:BL45"/>
    <mergeCell ref="A46:F46"/>
    <mergeCell ref="A52:C52"/>
    <mergeCell ref="A53:C53"/>
    <mergeCell ref="G46:BL46"/>
    <mergeCell ref="A64:C64"/>
    <mergeCell ref="D64:AA64"/>
    <mergeCell ref="AB64:AI64"/>
    <mergeCell ref="AJ64:AQ64"/>
    <mergeCell ref="AW68:BD68"/>
    <mergeCell ref="AO79:BG79"/>
    <mergeCell ref="A81:F81"/>
    <mergeCell ref="A71:F71"/>
    <mergeCell ref="Z71:AD71"/>
    <mergeCell ref="AE71:AN71"/>
    <mergeCell ref="A79:V79"/>
    <mergeCell ref="W79:AM79"/>
    <mergeCell ref="W80:AM80"/>
    <mergeCell ref="BE68:BL68"/>
    <mergeCell ref="AO80:BG80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D60:AA61"/>
    <mergeCell ref="AB60:AI61"/>
    <mergeCell ref="AJ60:AQ61"/>
    <mergeCell ref="AR60:AY61"/>
    <mergeCell ref="AO2:BL2"/>
    <mergeCell ref="AO6:BF6"/>
    <mergeCell ref="AO4:BL4"/>
    <mergeCell ref="AO5:BL5"/>
    <mergeCell ref="AO3:BL3"/>
    <mergeCell ref="A37:F37"/>
    <mergeCell ref="G37:BL37"/>
    <mergeCell ref="A22:T22"/>
    <mergeCell ref="AS22:BC22"/>
    <mergeCell ref="BD22:BL22"/>
    <mergeCell ref="T23:W23"/>
    <mergeCell ref="A23:H23"/>
    <mergeCell ref="A35:F35"/>
    <mergeCell ref="G35:BL35"/>
    <mergeCell ref="I23:S23"/>
    <mergeCell ref="A39:BL39"/>
    <mergeCell ref="A45:F45"/>
    <mergeCell ref="A42:BL42"/>
    <mergeCell ref="A43:F43"/>
    <mergeCell ref="G43:BL43"/>
    <mergeCell ref="A44:F44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60:C61"/>
    <mergeCell ref="D62:AA62"/>
    <mergeCell ref="AB62:AI62"/>
    <mergeCell ref="W86:AM86"/>
    <mergeCell ref="A69:F69"/>
    <mergeCell ref="A70:F70"/>
    <mergeCell ref="Z70:AD70"/>
    <mergeCell ref="A67:BL67"/>
    <mergeCell ref="A68:F68"/>
    <mergeCell ref="AE68:AN68"/>
  </mergeCells>
  <conditionalFormatting sqref="H71:L71 G71:G76">
    <cfRule type="cellIs" priority="1" dxfId="0" operator="equal" stopIfTrue="1">
      <formula>$G70</formula>
    </cfRule>
  </conditionalFormatting>
  <conditionalFormatting sqref="D54:D55">
    <cfRule type="cellIs" priority="2" dxfId="0" operator="equal" stopIfTrue="1">
      <formula>$D53</formula>
    </cfRule>
  </conditionalFormatting>
  <conditionalFormatting sqref="A71:F76">
    <cfRule type="cellIs" priority="3" dxfId="0" operator="equal" stopIfTrue="1">
      <formula>0</formula>
    </cfRule>
  </conditionalFormatting>
  <printOptions/>
  <pageMargins left="0.32" right="0.33" top="0.393700787401575" bottom="0.21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2021-12-06T14:49:53Z</cp:lastPrinted>
  <dcterms:created xsi:type="dcterms:W3CDTF">2016-08-15T09:54:21Z</dcterms:created>
  <dcterms:modified xsi:type="dcterms:W3CDTF">2021-12-15T08:44:24Z</dcterms:modified>
  <cp:category/>
  <cp:version/>
  <cp:contentType/>
  <cp:contentStatus/>
</cp:coreProperties>
</file>