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90" sheetId="1" r:id="rId1"/>
    <sheet name="пор.табл." sheetId="2" r:id="rId2"/>
  </sheets>
  <definedNames>
    <definedName name="_xlnm.Print_Area" localSheetId="0">'КПК0813090'!$A$1:$BM$83</definedName>
    <definedName name="_xlnm.Print_Area" localSheetId="1">'пор.табл.'!$A$1:$Q$33</definedName>
  </definedNames>
  <calcPr fullCalcOnLoad="1" refMode="R1C1"/>
</workbook>
</file>

<file path=xl/sharedStrings.xml><?xml version="1.0" encoding="utf-8"?>
<sst xmlns="http://schemas.openxmlformats.org/spreadsheetml/2006/main" count="294" uniqueCount="165">
  <si>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</si>
  <si>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</si>
  <si>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</si>
  <si>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</si>
  <si>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</si>
  <si>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</si>
  <si>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</si>
  <si>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</si>
  <si>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</si>
  <si>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</si>
  <si>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</si>
  <si>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</si>
  <si>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</si>
  <si>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</si>
  <si>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</si>
  <si>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</si>
  <si>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</si>
  <si>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</si>
  <si>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</si>
  <si>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</si>
  <si>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</si>
  <si>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</si>
  <si>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</si>
  <si>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</si>
  <si>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</si>
  <si>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</si>
  <si>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</si>
  <si>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</si>
  <si>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</si>
  <si>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</si>
  <si>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</si>
  <si>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</si>
  <si>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</si>
  <si>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</si>
  <si>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</si>
  <si>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</si>
  <si>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</si>
  <si>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</si>
  <si>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</si>
  <si>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</si>
  <si>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</si>
  <si>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</si>
  <si>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</si>
  <si>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</si>
  <si>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</si>
  <si>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</si>
  <si>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</si>
  <si>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</si>
  <si>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</si>
  <si>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</si>
  <si>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</si>
  <si>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</si>
  <si>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</si>
  <si>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</si>
  <si>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</si>
  <si>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</si>
  <si>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</si>
  <si>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</si>
  <si>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</si>
  <si>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</si>
  <si>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</si>
  <si>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політики на території Новокаховської міської територіальної громади</t>
  </si>
  <si>
    <t>Забезпечення поховання померлих учасників бойових дій та осіб з інвалідністю внаслідок війни</t>
  </si>
  <si>
    <t>УСЬОГО</t>
  </si>
  <si>
    <t>продукту</t>
  </si>
  <si>
    <t xml:space="preserve">formula=RC[-16]+RC[-8]                          </t>
  </si>
  <si>
    <t>чисельність учасників бойових дій</t>
  </si>
  <si>
    <t>осіб</t>
  </si>
  <si>
    <t>внутрішній облік (єдиний державний автоматизований реєстр пільговиків), довідка відділу персоніфікованого обліку отримувачів пільг</t>
  </si>
  <si>
    <t>кількість осіб з інвалідністю внаслідок війни</t>
  </si>
  <si>
    <t>кількість поховань померлих учасників бойових дій та інвалідів війни</t>
  </si>
  <si>
    <t>од.</t>
  </si>
  <si>
    <t>довідка відділу персоніфікованого обліку отримувачів пільг</t>
  </si>
  <si>
    <t>ефективності</t>
  </si>
  <si>
    <t>середній розмір витрат на поховання</t>
  </si>
  <si>
    <t>грн.</t>
  </si>
  <si>
    <t>Забезпечення поховання померлих учасників бойових дій таосіб з інвалідністю внаслідок війни</t>
  </si>
  <si>
    <t>0800000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</si>
  <si>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</si>
  <si>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</si>
  <si>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   фінансового управління Новокаховської міської ради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</si>
  <si>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</si>
  <si>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</si>
  <si>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</si>
  <si>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</si>
  <si>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</si>
  <si>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0813090</t>
  </si>
  <si>
    <t>Видатки на поховання учасників бойових дій та осіб з інвалідністю внаслідок війни</t>
  </si>
  <si>
    <t>Управлiння працi та соцiального захисту населення Новокаховської мiської ради</t>
  </si>
  <si>
    <t>0810000</t>
  </si>
  <si>
    <t>3090</t>
  </si>
  <si>
    <t>1030</t>
  </si>
  <si>
    <t xml:space="preserve">Бюджетний кодекс України (Закон від 08.07.2010 р. №2456-VI) (зі змінами та доповненнями);     
Закон України від 21.05.1997 р. №280/97 – ВР «Про місцеве самоврядування в Україні »;     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     
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     
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     
Закон України від 10.07.2003 р. № 1102 – IV «Про поховання та похоронну справу»;     
Постанова КМУ від 28.10.2004 р. № 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війни»;     
Закон України від 21 червня 2012 року № 5007-VІ "Про ціни і ціноутворення" (зі змінами);     
Рішення міської ради від 24.12.2020 року № 182 "Про бюджет Новокаховської міської територіальної громади на 2021 рік";
</t>
  </si>
  <si>
    <t>Рішення міської ради від 09.12.2021 р. №                  «Про внесення змін до рішення міської ради від 24.12.2020 р. № 182 «Про бюджет Новокаховської міської територіальної громади на 2021 рік».</t>
  </si>
  <si>
    <t>1.1</t>
  </si>
  <si>
    <t>1.2</t>
  </si>
  <si>
    <t>1.3</t>
  </si>
  <si>
    <t>2.1</t>
  </si>
  <si>
    <t xml:space="preserve">обсяг видатків / кількість поховань померлих учасників бойових дій та осіб з інвалідністю внаслідок війни, лист Департаменту соціального захисту населення Херсонської ОДА від 11.02.2020 року № 2-300-30/5 </t>
  </si>
  <si>
    <t>Заступник начальника управління праці та соціального захисту населення Новокаховської міської ради</t>
  </si>
  <si>
    <t>Олексій ЛЕВИЦЬКИЙ</t>
  </si>
  <si>
    <t>Дата погодження</t>
  </si>
  <si>
    <t>Наказ / розпорядчий документ</t>
  </si>
  <si>
    <t xml:space="preserve">Зміни - зміст </t>
  </si>
  <si>
    <t>Паспорт</t>
  </si>
  <si>
    <t>Проект</t>
  </si>
  <si>
    <t>Пояснення</t>
  </si>
  <si>
    <t>N з/п</t>
  </si>
  <si>
    <t>Показник</t>
  </si>
  <si>
    <t>Відхилення +, -</t>
  </si>
  <si>
    <t xml:space="preserve">осіб </t>
  </si>
  <si>
    <t xml:space="preserve">Осіб </t>
  </si>
  <si>
    <t>1.4</t>
  </si>
  <si>
    <t>Кількість отримувачів фінансової підтримки особам, яким присвоєно звання Праведника народів миру</t>
  </si>
  <si>
    <t>Довідка відділу персоніфікованого обліку отримувачів пільг</t>
  </si>
  <si>
    <t>-</t>
  </si>
  <si>
    <t>1.5</t>
  </si>
  <si>
    <t>Кількість отримувачів, що підлягають забезпеченню пресою</t>
  </si>
  <si>
    <t>Зменшення контингенту відповідно до фактичного звернення на передплату періодичного видання.</t>
  </si>
  <si>
    <t>середня вартість пільги на безоплатне придбання ліків на одну особу</t>
  </si>
  <si>
    <t>грн/рік</t>
  </si>
  <si>
    <t>2.2</t>
  </si>
  <si>
    <t>середня вартість послуги на безоплатне зубопротезування на одну особу</t>
  </si>
  <si>
    <t>обсяг видатків / кількість одержувачів безоплатних ліків нза рецептами лікарів</t>
  </si>
  <si>
    <t>Збільшення середньої вартості послуги на безоплатне зубопротезування пов"язано з ростом закупівельних цін на стоматологічні матеріали у зв"язку з підвищенням мінімальної заробітної плати та прожиткового мінімума на 2021 рік.</t>
  </si>
  <si>
    <t>2.3</t>
  </si>
  <si>
    <t>Середній розмір одноразової матеріальної допомоги до Дня захисника України</t>
  </si>
  <si>
    <t>Грн.</t>
  </si>
  <si>
    <t>Рішення виконавчого комітету від 01.12.2020 №464</t>
  </si>
  <si>
    <t>2.4</t>
  </si>
  <si>
    <t>Середній розмір фінансової підтримки особам, яким присвоєно звання Праведника народів миру</t>
  </si>
  <si>
    <t>Рішення виконавчого комітету  від 01.12.2020  №464 + поштові витрати</t>
  </si>
  <si>
    <t>зростання середнього розміру у зв'язку з підвищенням витрат на поштвий збір з 01.04.2021р.</t>
  </si>
  <si>
    <t>2.5</t>
  </si>
  <si>
    <t>Середній розмір витрат на  передплату газети «Нова Каховка»</t>
  </si>
  <si>
    <t>Грн./місяць</t>
  </si>
  <si>
    <t>калькуляція вартості 1 примірника газети "Нова Каховка"</t>
  </si>
  <si>
    <t>якості</t>
  </si>
  <si>
    <t>3.1</t>
  </si>
  <si>
    <t>відсоток громадян, які одержали безоплатні ліки</t>
  </si>
  <si>
    <t>%</t>
  </si>
  <si>
    <t>рахунок - фактура</t>
  </si>
  <si>
    <t>3.2</t>
  </si>
  <si>
    <t>акт виконаних робіт</t>
  </si>
  <si>
    <t>3.3</t>
  </si>
  <si>
    <t>Рівень забезпечення одноразовою матеріальною допомогою учасникам бойових дій, які брали безпосередню участь в антитерористичній операції до Дня захисника України</t>
  </si>
  <si>
    <t>Сума виділених (запланованих) коштів / повну потребу * 100</t>
  </si>
  <si>
    <t>3.4</t>
  </si>
  <si>
    <t>Рівень забезпечення щомісячною фінансовою підтримкою особам, яким присвоєно звання Праведника народів миру</t>
  </si>
  <si>
    <t>3.5</t>
  </si>
  <si>
    <t>Рівень забезпечення пресою окремих категорій громадян</t>
  </si>
  <si>
    <t>Забезпеченість пресою відповідно до фактичного звернення осіб, які мають на це право, протягом поточного року.</t>
  </si>
  <si>
    <t xml:space="preserve">Заступник начальника управління праці та соціального захисту населення </t>
  </si>
  <si>
    <t>Новокаховської міської ради</t>
  </si>
  <si>
    <t>Начальник відділу бухгалтерського обліку та звітності</t>
  </si>
  <si>
    <t>УПСЗН Н.Каховської міської ради</t>
  </si>
  <si>
    <t>Світлана ГНАТЮК</t>
  </si>
  <si>
    <t>Порівняльна таблиця з поясненнями щодо відмінностей інформації та показників проекту паспорта у новій редакції порівняно із затвердженим паспортом КПКВК 0813090</t>
  </si>
  <si>
    <t>обсяг видатків / кількість поховань померлих учасників бойових дій та осіб з інвалідністю внаслідок війни</t>
  </si>
  <si>
    <t>Збільшення чисельності учасників бойових дій пов"язано з присвоєнням статусу учасника бойових дій протягом 2021 року.</t>
  </si>
  <si>
    <t xml:space="preserve">Зменшення кількості осіб з інвалідністю внаслідок війни пов"язано зі смертю осіб з інвалідністю внаслідок війни протягом 2021 року. </t>
  </si>
  <si>
    <t>Зменшення кількості поховань померлих учасників бойових дій та інвалідів війни пов"язано із фактичної вартості наданих безоплатних послуг за 2021 рік.</t>
  </si>
  <si>
    <t>Зменшення середнього розміру витрат на поховання пов"язано з наданим листом від Департаменту соціального захисту населення Херсонської ОДА від 11.02.2020 року № 2-300-30/5.</t>
  </si>
  <si>
    <t>14.12.2021р.</t>
  </si>
  <si>
    <t>127-01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</si>
</sst>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 CYR"/>
      <family val="0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3" fillId="0" borderId="0" xfId="0" applyNumberFormat="1" applyFont="1" applyAlignment="1">
      <alignment horizontal="left" vertical="center" wrapText="1"/>
    </xf>
    <xf numFmtId="187" fontId="1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49" fontId="18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49" fontId="18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 quotePrefix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 quotePrefix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" fillId="0" borderId="3" xfId="0" applyFont="1" applyBorder="1" applyAlignment="1" quotePrefix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="75" zoomScaleSheetLayoutView="75" workbookViewId="0" topLeftCell="A69">
      <selection activeCell="N82" sqref="N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72" customHeight="1">
      <c r="AO1" s="145" t="s">
        <v>35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41:64" ht="15.75" customHeight="1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41:64" ht="21.75" customHeight="1">
      <c r="AO3" s="116" t="s">
        <v>102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41:64" ht="31.5" customHeight="1">
      <c r="AO4" s="114" t="s">
        <v>78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s="35" customFormat="1" ht="14.25" customHeight="1">
      <c r="AO7" s="150" t="s">
        <v>163</v>
      </c>
      <c r="AP7" s="117"/>
      <c r="AQ7" s="117"/>
      <c r="AR7" s="117"/>
      <c r="AS7" s="117"/>
      <c r="AT7" s="117"/>
      <c r="AU7" s="117"/>
      <c r="AV7" s="35" t="s">
        <v>60</v>
      </c>
      <c r="AW7" s="150" t="s">
        <v>164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41:58" ht="12.75">
      <c r="AO8" s="17"/>
      <c r="AP8" s="17"/>
      <c r="AQ8" s="17"/>
      <c r="AR8" s="17"/>
      <c r="AS8" s="17"/>
      <c r="AT8" s="17"/>
      <c r="AU8" s="17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64" s="45" customFormat="1" ht="15.75" customHeight="1">
      <c r="A10" s="160" t="s">
        <v>21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64" s="45" customFormat="1" ht="15.75" customHeight="1">
      <c r="A11" s="160" t="s">
        <v>85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64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4.25" customHeight="1">
      <c r="A13" s="18" t="s">
        <v>50</v>
      </c>
      <c r="B13" s="152" t="s">
        <v>77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9"/>
      <c r="N13" s="154" t="s">
        <v>78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20"/>
      <c r="AU13" s="152" t="s">
        <v>82</v>
      </c>
      <c r="AV13" s="153"/>
      <c r="AW13" s="153"/>
      <c r="AX13" s="153"/>
      <c r="AY13" s="153"/>
      <c r="AZ13" s="153"/>
      <c r="BA13" s="153"/>
      <c r="BB13" s="153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s="22" customFormat="1" ht="45.75" customHeight="1">
      <c r="A14" s="21"/>
      <c r="B14" s="155" t="s">
        <v>53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21"/>
      <c r="N14" s="156" t="s">
        <v>59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1"/>
      <c r="AU14" s="155" t="s">
        <v>52</v>
      </c>
      <c r="AV14" s="155"/>
      <c r="AW14" s="155"/>
      <c r="AX14" s="155"/>
      <c r="AY14" s="155"/>
      <c r="AZ14" s="155"/>
      <c r="BA14" s="155"/>
      <c r="BB14" s="155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57:64" ht="12.75">
      <c r="BE15" s="15"/>
      <c r="BF15" s="15"/>
      <c r="BG15" s="15"/>
      <c r="BH15" s="15"/>
      <c r="BI15" s="15"/>
      <c r="BJ15" s="15"/>
      <c r="BK15" s="15"/>
      <c r="BL15" s="15"/>
    </row>
    <row r="16" spans="1:75" s="25" customFormat="1" ht="15" customHeight="1">
      <c r="A16" s="26" t="s">
        <v>4</v>
      </c>
      <c r="B16" s="152" t="s">
        <v>89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9"/>
      <c r="N16" s="154" t="s">
        <v>88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20"/>
      <c r="AU16" s="152" t="s">
        <v>82</v>
      </c>
      <c r="AV16" s="153"/>
      <c r="AW16" s="153"/>
      <c r="AX16" s="153"/>
      <c r="AY16" s="153"/>
      <c r="AZ16" s="153"/>
      <c r="BA16" s="153"/>
      <c r="BB16" s="15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4"/>
      <c r="BO16" s="24"/>
      <c r="BP16" s="23"/>
      <c r="BQ16" s="23"/>
      <c r="BR16" s="23"/>
      <c r="BS16" s="23"/>
      <c r="BT16" s="23"/>
      <c r="BU16" s="23"/>
      <c r="BV16" s="23"/>
      <c r="BW16" s="23"/>
    </row>
    <row r="17" spans="1:75" s="31" customFormat="1" ht="39.75" customHeight="1">
      <c r="A17" s="27"/>
      <c r="B17" s="155" t="s">
        <v>53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21"/>
      <c r="N17" s="156" t="s">
        <v>58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1"/>
      <c r="AU17" s="155" t="s">
        <v>52</v>
      </c>
      <c r="AV17" s="155"/>
      <c r="AW17" s="155"/>
      <c r="AX17" s="155"/>
      <c r="AY17" s="155"/>
      <c r="AZ17" s="155"/>
      <c r="BA17" s="155"/>
      <c r="BB17" s="155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s="25" customFormat="1" ht="38.25" customHeight="1">
      <c r="A19" s="18" t="s">
        <v>51</v>
      </c>
      <c r="B19" s="152" t="s">
        <v>86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N19" s="152" t="s">
        <v>90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23"/>
      <c r="AA19" s="152" t="s">
        <v>91</v>
      </c>
      <c r="AB19" s="153"/>
      <c r="AC19" s="153"/>
      <c r="AD19" s="153"/>
      <c r="AE19" s="153"/>
      <c r="AF19" s="153"/>
      <c r="AG19" s="153"/>
      <c r="AH19" s="153"/>
      <c r="AI19" s="153"/>
      <c r="AJ19" s="23"/>
      <c r="AK19" s="158" t="s">
        <v>87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3"/>
      <c r="BE19" s="152" t="s">
        <v>83</v>
      </c>
      <c r="BF19" s="153"/>
      <c r="BG19" s="153"/>
      <c r="BH19" s="153"/>
      <c r="BI19" s="153"/>
      <c r="BJ19" s="153"/>
      <c r="BK19" s="153"/>
      <c r="BL19" s="15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s="31" customFormat="1" ht="49.5" customHeight="1">
      <c r="A20" s="32"/>
      <c r="B20" s="155" t="s">
        <v>53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N20" s="155" t="s">
        <v>54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28"/>
      <c r="AA20" s="157" t="s">
        <v>55</v>
      </c>
      <c r="AB20" s="157"/>
      <c r="AC20" s="157"/>
      <c r="AD20" s="157"/>
      <c r="AE20" s="157"/>
      <c r="AF20" s="157"/>
      <c r="AG20" s="157"/>
      <c r="AH20" s="157"/>
      <c r="AI20" s="157"/>
      <c r="AJ20" s="28"/>
      <c r="AK20" s="159" t="s">
        <v>56</v>
      </c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28"/>
      <c r="BE20" s="155" t="s">
        <v>57</v>
      </c>
      <c r="BF20" s="155"/>
      <c r="BG20" s="155"/>
      <c r="BH20" s="155"/>
      <c r="BI20" s="155"/>
      <c r="BJ20" s="155"/>
      <c r="BK20" s="155"/>
      <c r="BL20" s="1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0" t="s">
        <v>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v>44400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46" t="s">
        <v>49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11">
        <v>44400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64" ht="24.75" customHeight="1">
      <c r="A23" s="95" t="s">
        <v>22</v>
      </c>
      <c r="B23" s="95"/>
      <c r="C23" s="95"/>
      <c r="D23" s="95"/>
      <c r="E23" s="95"/>
      <c r="F23" s="95"/>
      <c r="G23" s="95"/>
      <c r="H23" s="95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5" t="s">
        <v>24</v>
      </c>
      <c r="U23" s="95"/>
      <c r="V23" s="95"/>
      <c r="W23" s="95"/>
      <c r="X23" s="33"/>
      <c r="Y23" s="3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34"/>
      <c r="AO23" s="34"/>
      <c r="AP23" s="34"/>
      <c r="AQ23" s="34"/>
      <c r="AR23" s="34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34"/>
      <c r="BE23" s="34"/>
      <c r="BF23" s="34"/>
      <c r="BG23" s="34"/>
      <c r="BH23" s="34"/>
      <c r="BI23" s="34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64" ht="183.75" customHeight="1">
      <c r="A26" s="148" t="s">
        <v>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  <row r="27" spans="1:64" ht="33.75" customHeight="1">
      <c r="A27" s="150" t="s">
        <v>93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64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s="35" customFormat="1" ht="15.75" customHeight="1">
      <c r="A29" s="95" t="s">
        <v>36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 s="35" customFormat="1" ht="27.75" customHeight="1">
      <c r="A30" s="87" t="s">
        <v>28</v>
      </c>
      <c r="B30" s="87"/>
      <c r="C30" s="87"/>
      <c r="D30" s="87"/>
      <c r="E30" s="87"/>
      <c r="F30" s="87"/>
      <c r="G30" s="88" t="s">
        <v>40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93"/>
    </row>
    <row r="31" spans="1:64" s="35" customFormat="1" ht="15.75" hidden="1">
      <c r="A31" s="87">
        <v>1</v>
      </c>
      <c r="B31" s="87"/>
      <c r="C31" s="87"/>
      <c r="D31" s="87"/>
      <c r="E31" s="87"/>
      <c r="F31" s="87"/>
      <c r="G31" s="88">
        <v>2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93"/>
    </row>
    <row r="32" spans="1:79" s="35" customFormat="1" ht="21.75" customHeight="1" hidden="1">
      <c r="A32" s="87" t="s">
        <v>33</v>
      </c>
      <c r="B32" s="87"/>
      <c r="C32" s="87"/>
      <c r="D32" s="87"/>
      <c r="E32" s="87"/>
      <c r="F32" s="87"/>
      <c r="G32" s="123" t="s">
        <v>7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5"/>
      <c r="CA32" s="35" t="s">
        <v>47</v>
      </c>
    </row>
    <row r="33" spans="1:79" s="35" customFormat="1" ht="19.5" customHeight="1">
      <c r="A33" s="87">
        <v>1</v>
      </c>
      <c r="B33" s="87"/>
      <c r="C33" s="87"/>
      <c r="D33" s="87"/>
      <c r="E33" s="87"/>
      <c r="F33" s="87"/>
      <c r="G33" s="107" t="s">
        <v>61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CA33" s="35" t="s">
        <v>46</v>
      </c>
    </row>
    <row r="34" spans="1:6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s="35" customFormat="1" ht="16.5" customHeight="1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64" s="35" customFormat="1" ht="16.5" customHeight="1">
      <c r="A36" s="144" t="s">
        <v>76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64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s="35" customFormat="1" ht="15.75" customHeight="1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 s="35" customFormat="1" ht="27.75" customHeight="1">
      <c r="A39" s="87" t="s">
        <v>28</v>
      </c>
      <c r="B39" s="87"/>
      <c r="C39" s="87"/>
      <c r="D39" s="87"/>
      <c r="E39" s="87"/>
      <c r="F39" s="87"/>
      <c r="G39" s="88" t="s">
        <v>25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93"/>
    </row>
    <row r="40" spans="1:64" s="35" customFormat="1" ht="15.75" hidden="1">
      <c r="A40" s="87">
        <v>1</v>
      </c>
      <c r="B40" s="87"/>
      <c r="C40" s="87"/>
      <c r="D40" s="87"/>
      <c r="E40" s="87"/>
      <c r="F40" s="87"/>
      <c r="G40" s="88">
        <v>2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93"/>
    </row>
    <row r="41" spans="1:79" s="35" customFormat="1" ht="10.5" customHeight="1" hidden="1">
      <c r="A41" s="87" t="s">
        <v>6</v>
      </c>
      <c r="B41" s="87"/>
      <c r="C41" s="87"/>
      <c r="D41" s="87"/>
      <c r="E41" s="87"/>
      <c r="F41" s="87"/>
      <c r="G41" s="123" t="s">
        <v>7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5"/>
      <c r="CA41" s="35" t="s">
        <v>11</v>
      </c>
    </row>
    <row r="42" spans="1:79" s="35" customFormat="1" ht="22.5" customHeight="1">
      <c r="A42" s="87">
        <v>1</v>
      </c>
      <c r="B42" s="87"/>
      <c r="C42" s="87"/>
      <c r="D42" s="87"/>
      <c r="E42" s="87"/>
      <c r="F42" s="87"/>
      <c r="G42" s="107" t="s">
        <v>62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CA42" s="35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35" customFormat="1" ht="15.75" customHeight="1">
      <c r="A44" s="95" t="s">
        <v>41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35" customFormat="1" ht="15" customHeight="1">
      <c r="A45" s="105" t="s">
        <v>84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36"/>
      <c r="BB45" s="36"/>
      <c r="BC45" s="36"/>
      <c r="BD45" s="36"/>
      <c r="BE45" s="36"/>
      <c r="BF45" s="36"/>
      <c r="BG45" s="36"/>
      <c r="BH45" s="36"/>
      <c r="BI45" s="12"/>
      <c r="BJ45" s="12"/>
      <c r="BK45" s="12"/>
      <c r="BL45" s="12"/>
    </row>
    <row r="46" spans="1:60" s="35" customFormat="1" ht="15.75" customHeight="1">
      <c r="A46" s="87" t="s">
        <v>28</v>
      </c>
      <c r="B46" s="87"/>
      <c r="C46" s="87"/>
      <c r="D46" s="118" t="s">
        <v>26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87" t="s">
        <v>29</v>
      </c>
      <c r="AD46" s="87"/>
      <c r="AE46" s="87"/>
      <c r="AF46" s="87"/>
      <c r="AG46" s="87"/>
      <c r="AH46" s="87"/>
      <c r="AI46" s="87"/>
      <c r="AJ46" s="87"/>
      <c r="AK46" s="87" t="s">
        <v>30</v>
      </c>
      <c r="AL46" s="87"/>
      <c r="AM46" s="87"/>
      <c r="AN46" s="87"/>
      <c r="AO46" s="87"/>
      <c r="AP46" s="87"/>
      <c r="AQ46" s="87"/>
      <c r="AR46" s="87"/>
      <c r="AS46" s="87" t="s">
        <v>27</v>
      </c>
      <c r="AT46" s="87"/>
      <c r="AU46" s="87"/>
      <c r="AV46" s="87"/>
      <c r="AW46" s="87"/>
      <c r="AX46" s="87"/>
      <c r="AY46" s="87"/>
      <c r="AZ46" s="87"/>
      <c r="BA46" s="13"/>
      <c r="BB46" s="13"/>
      <c r="BC46" s="13"/>
      <c r="BD46" s="13"/>
      <c r="BE46" s="13"/>
      <c r="BF46" s="13"/>
      <c r="BG46" s="13"/>
      <c r="BH46" s="13"/>
    </row>
    <row r="47" spans="1:60" s="35" customFormat="1" ht="28.5" customHeight="1">
      <c r="A47" s="87"/>
      <c r="B47" s="87"/>
      <c r="C47" s="87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22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3"/>
      <c r="BB47" s="13"/>
      <c r="BC47" s="13"/>
      <c r="BD47" s="13"/>
      <c r="BE47" s="13"/>
      <c r="BF47" s="13"/>
      <c r="BG47" s="13"/>
      <c r="BH47" s="13"/>
    </row>
    <row r="48" spans="1:60" s="35" customFormat="1" ht="15.75">
      <c r="A48" s="87">
        <v>1</v>
      </c>
      <c r="B48" s="87"/>
      <c r="C48" s="87"/>
      <c r="D48" s="88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93"/>
      <c r="AC48" s="87">
        <v>3</v>
      </c>
      <c r="AD48" s="87"/>
      <c r="AE48" s="87"/>
      <c r="AF48" s="87"/>
      <c r="AG48" s="87"/>
      <c r="AH48" s="87"/>
      <c r="AI48" s="87"/>
      <c r="AJ48" s="87"/>
      <c r="AK48" s="87">
        <v>4</v>
      </c>
      <c r="AL48" s="87"/>
      <c r="AM48" s="87"/>
      <c r="AN48" s="87"/>
      <c r="AO48" s="87"/>
      <c r="AP48" s="87"/>
      <c r="AQ48" s="87"/>
      <c r="AR48" s="87"/>
      <c r="AS48" s="87">
        <v>5</v>
      </c>
      <c r="AT48" s="87"/>
      <c r="AU48" s="87"/>
      <c r="AV48" s="87"/>
      <c r="AW48" s="87"/>
      <c r="AX48" s="87"/>
      <c r="AY48" s="87"/>
      <c r="AZ48" s="87"/>
      <c r="BA48" s="13"/>
      <c r="BB48" s="13"/>
      <c r="BC48" s="13"/>
      <c r="BD48" s="13"/>
      <c r="BE48" s="13"/>
      <c r="BF48" s="13"/>
      <c r="BG48" s="13"/>
      <c r="BH48" s="13"/>
    </row>
    <row r="49" spans="1:79" s="35" customFormat="1" ht="12.75" customHeight="1" hidden="1">
      <c r="A49" s="87" t="s">
        <v>6</v>
      </c>
      <c r="B49" s="87"/>
      <c r="C49" s="87"/>
      <c r="D49" s="88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93"/>
      <c r="AC49" s="131" t="s">
        <v>8</v>
      </c>
      <c r="AD49" s="131"/>
      <c r="AE49" s="131"/>
      <c r="AF49" s="131"/>
      <c r="AG49" s="131"/>
      <c r="AH49" s="131"/>
      <c r="AI49" s="131"/>
      <c r="AJ49" s="131"/>
      <c r="AK49" s="131" t="s">
        <v>9</v>
      </c>
      <c r="AL49" s="131"/>
      <c r="AM49" s="131"/>
      <c r="AN49" s="131"/>
      <c r="AO49" s="131"/>
      <c r="AP49" s="131"/>
      <c r="AQ49" s="131"/>
      <c r="AR49" s="131"/>
      <c r="AS49" s="147" t="s">
        <v>10</v>
      </c>
      <c r="AT49" s="131"/>
      <c r="AU49" s="131"/>
      <c r="AV49" s="131"/>
      <c r="AW49" s="131"/>
      <c r="AX49" s="131"/>
      <c r="AY49" s="131"/>
      <c r="AZ49" s="131"/>
      <c r="BA49" s="37"/>
      <c r="BB49" s="38"/>
      <c r="BC49" s="38"/>
      <c r="BD49" s="38"/>
      <c r="BE49" s="38"/>
      <c r="BF49" s="38"/>
      <c r="BG49" s="38"/>
      <c r="BH49" s="38"/>
      <c r="CA49" s="35" t="s">
        <v>13</v>
      </c>
    </row>
    <row r="50" spans="1:79" s="35" customFormat="1" ht="36.75" customHeight="1">
      <c r="A50" s="87">
        <v>1</v>
      </c>
      <c r="B50" s="87"/>
      <c r="C50" s="87"/>
      <c r="D50" s="107" t="s">
        <v>62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06">
        <v>44400</v>
      </c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>
        <f>AC50+AK50</f>
        <v>44400</v>
      </c>
      <c r="AT50" s="106"/>
      <c r="AU50" s="106"/>
      <c r="AV50" s="106"/>
      <c r="AW50" s="106"/>
      <c r="AX50" s="106"/>
      <c r="AY50" s="106"/>
      <c r="AZ50" s="106"/>
      <c r="BA50" s="39"/>
      <c r="BB50" s="39"/>
      <c r="BC50" s="39"/>
      <c r="BD50" s="39"/>
      <c r="BE50" s="39"/>
      <c r="BF50" s="39"/>
      <c r="BG50" s="39"/>
      <c r="BH50" s="39"/>
      <c r="CA50" s="35" t="s">
        <v>14</v>
      </c>
    </row>
    <row r="51" spans="1:60" s="35" customFormat="1" ht="15.75">
      <c r="A51" s="87"/>
      <c r="B51" s="87"/>
      <c r="C51" s="87"/>
      <c r="D51" s="107" t="s">
        <v>63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06">
        <v>44400</v>
      </c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>
        <f>AC51+AK51</f>
        <v>44400</v>
      </c>
      <c r="AT51" s="106"/>
      <c r="AU51" s="106"/>
      <c r="AV51" s="106"/>
      <c r="AW51" s="106"/>
      <c r="AX51" s="106"/>
      <c r="AY51" s="106"/>
      <c r="AZ51" s="106"/>
      <c r="BA51" s="39"/>
      <c r="BB51" s="39"/>
      <c r="BC51" s="39"/>
      <c r="BD51" s="39"/>
      <c r="BE51" s="39"/>
      <c r="BF51" s="39"/>
      <c r="BG51" s="39"/>
      <c r="BH51" s="39"/>
    </row>
    <row r="53" spans="1:64" s="35" customFormat="1" ht="19.5" customHeight="1">
      <c r="A53" s="112" t="s">
        <v>42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</row>
    <row r="54" spans="1:64" s="35" customFormat="1" ht="19.5" customHeight="1">
      <c r="A54" s="105" t="s">
        <v>84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51" s="35" customFormat="1" ht="19.5" customHeight="1">
      <c r="A55" s="87" t="s">
        <v>28</v>
      </c>
      <c r="B55" s="87"/>
      <c r="C55" s="87"/>
      <c r="D55" s="118" t="s">
        <v>34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20"/>
      <c r="AB55" s="87" t="s">
        <v>29</v>
      </c>
      <c r="AC55" s="87"/>
      <c r="AD55" s="87"/>
      <c r="AE55" s="87"/>
      <c r="AF55" s="87"/>
      <c r="AG55" s="87"/>
      <c r="AH55" s="87"/>
      <c r="AI55" s="87"/>
      <c r="AJ55" s="87" t="s">
        <v>30</v>
      </c>
      <c r="AK55" s="87"/>
      <c r="AL55" s="87"/>
      <c r="AM55" s="87"/>
      <c r="AN55" s="87"/>
      <c r="AO55" s="87"/>
      <c r="AP55" s="87"/>
      <c r="AQ55" s="87"/>
      <c r="AR55" s="87" t="s">
        <v>27</v>
      </c>
      <c r="AS55" s="87"/>
      <c r="AT55" s="87"/>
      <c r="AU55" s="87"/>
      <c r="AV55" s="87"/>
      <c r="AW55" s="87"/>
      <c r="AX55" s="87"/>
      <c r="AY55" s="87"/>
    </row>
    <row r="56" spans="1:51" s="35" customFormat="1" ht="19.5" customHeight="1">
      <c r="A56" s="87"/>
      <c r="B56" s="87"/>
      <c r="C56" s="87"/>
      <c r="D56" s="12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22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</row>
    <row r="57" spans="1:51" s="35" customFormat="1" ht="18.75" customHeight="1">
      <c r="A57" s="87">
        <v>1</v>
      </c>
      <c r="B57" s="87"/>
      <c r="C57" s="87"/>
      <c r="D57" s="88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93"/>
      <c r="AB57" s="87">
        <v>3</v>
      </c>
      <c r="AC57" s="87"/>
      <c r="AD57" s="87"/>
      <c r="AE57" s="87"/>
      <c r="AF57" s="87"/>
      <c r="AG57" s="87"/>
      <c r="AH57" s="87"/>
      <c r="AI57" s="87"/>
      <c r="AJ57" s="87">
        <v>4</v>
      </c>
      <c r="AK57" s="87"/>
      <c r="AL57" s="87"/>
      <c r="AM57" s="87"/>
      <c r="AN57" s="87"/>
      <c r="AO57" s="87"/>
      <c r="AP57" s="87"/>
      <c r="AQ57" s="87"/>
      <c r="AR57" s="87">
        <v>5</v>
      </c>
      <c r="AS57" s="87"/>
      <c r="AT57" s="87"/>
      <c r="AU57" s="87"/>
      <c r="AV57" s="87"/>
      <c r="AW57" s="87"/>
      <c r="AX57" s="87"/>
      <c r="AY57" s="87"/>
    </row>
    <row r="58" spans="1:79" s="35" customFormat="1" ht="19.5" customHeight="1" hidden="1">
      <c r="A58" s="87" t="s">
        <v>6</v>
      </c>
      <c r="B58" s="87"/>
      <c r="C58" s="87"/>
      <c r="D58" s="123" t="s">
        <v>7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5"/>
      <c r="AB58" s="131" t="s">
        <v>8</v>
      </c>
      <c r="AC58" s="131"/>
      <c r="AD58" s="131"/>
      <c r="AE58" s="131"/>
      <c r="AF58" s="131"/>
      <c r="AG58" s="131"/>
      <c r="AH58" s="131"/>
      <c r="AI58" s="131"/>
      <c r="AJ58" s="131" t="s">
        <v>9</v>
      </c>
      <c r="AK58" s="131"/>
      <c r="AL58" s="131"/>
      <c r="AM58" s="131"/>
      <c r="AN58" s="131"/>
      <c r="AO58" s="131"/>
      <c r="AP58" s="131"/>
      <c r="AQ58" s="131"/>
      <c r="AR58" s="131" t="s">
        <v>10</v>
      </c>
      <c r="AS58" s="131"/>
      <c r="AT58" s="131"/>
      <c r="AU58" s="131"/>
      <c r="AV58" s="131"/>
      <c r="AW58" s="131"/>
      <c r="AX58" s="131"/>
      <c r="AY58" s="131"/>
      <c r="CA58" s="35" t="s">
        <v>15</v>
      </c>
    </row>
    <row r="59" spans="1:79" s="35" customFormat="1" ht="19.5" customHeight="1">
      <c r="A59" s="87"/>
      <c r="B59" s="87"/>
      <c r="C59" s="87"/>
      <c r="D59" s="140" t="s">
        <v>27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2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CA59" s="35" t="s">
        <v>16</v>
      </c>
    </row>
    <row r="61" spans="1:64" s="35" customFormat="1" ht="15.75" customHeight="1">
      <c r="A61" s="95" t="s">
        <v>43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</row>
    <row r="62" spans="1:64" s="35" customFormat="1" ht="30" customHeight="1">
      <c r="A62" s="87" t="s">
        <v>28</v>
      </c>
      <c r="B62" s="87"/>
      <c r="C62" s="87"/>
      <c r="D62" s="87"/>
      <c r="E62" s="87"/>
      <c r="F62" s="87"/>
      <c r="G62" s="88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93"/>
      <c r="Z62" s="87" t="s">
        <v>2</v>
      </c>
      <c r="AA62" s="87"/>
      <c r="AB62" s="87"/>
      <c r="AC62" s="87"/>
      <c r="AD62" s="87"/>
      <c r="AE62" s="87" t="s">
        <v>1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88" t="s">
        <v>29</v>
      </c>
      <c r="AP62" s="86"/>
      <c r="AQ62" s="86"/>
      <c r="AR62" s="86"/>
      <c r="AS62" s="86"/>
      <c r="AT62" s="86"/>
      <c r="AU62" s="86"/>
      <c r="AV62" s="93"/>
      <c r="AW62" s="88" t="s">
        <v>30</v>
      </c>
      <c r="AX62" s="86"/>
      <c r="AY62" s="86"/>
      <c r="AZ62" s="86"/>
      <c r="BA62" s="86"/>
      <c r="BB62" s="86"/>
      <c r="BC62" s="86"/>
      <c r="BD62" s="93"/>
      <c r="BE62" s="88" t="s">
        <v>27</v>
      </c>
      <c r="BF62" s="86"/>
      <c r="BG62" s="86"/>
      <c r="BH62" s="86"/>
      <c r="BI62" s="86"/>
      <c r="BJ62" s="86"/>
      <c r="BK62" s="86"/>
      <c r="BL62" s="93"/>
    </row>
    <row r="63" spans="1:64" s="35" customFormat="1" ht="15.75" customHeight="1">
      <c r="A63" s="87">
        <v>1</v>
      </c>
      <c r="B63" s="87"/>
      <c r="C63" s="87"/>
      <c r="D63" s="87"/>
      <c r="E63" s="87"/>
      <c r="F63" s="87"/>
      <c r="G63" s="88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93"/>
      <c r="Z63" s="87">
        <v>3</v>
      </c>
      <c r="AA63" s="87"/>
      <c r="AB63" s="87"/>
      <c r="AC63" s="87"/>
      <c r="AD63" s="87"/>
      <c r="AE63" s="87">
        <v>4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>
        <v>5</v>
      </c>
      <c r="AP63" s="87"/>
      <c r="AQ63" s="87"/>
      <c r="AR63" s="87"/>
      <c r="AS63" s="87"/>
      <c r="AT63" s="87"/>
      <c r="AU63" s="87"/>
      <c r="AV63" s="87"/>
      <c r="AW63" s="87">
        <v>6</v>
      </c>
      <c r="AX63" s="87"/>
      <c r="AY63" s="87"/>
      <c r="AZ63" s="87"/>
      <c r="BA63" s="87"/>
      <c r="BB63" s="87"/>
      <c r="BC63" s="87"/>
      <c r="BD63" s="87"/>
      <c r="BE63" s="87">
        <v>7</v>
      </c>
      <c r="BF63" s="87"/>
      <c r="BG63" s="87"/>
      <c r="BH63" s="87"/>
      <c r="BI63" s="87"/>
      <c r="BJ63" s="87"/>
      <c r="BK63" s="87"/>
      <c r="BL63" s="87"/>
    </row>
    <row r="64" spans="1:79" s="35" customFormat="1" ht="12.75" customHeight="1" hidden="1">
      <c r="A64" s="87" t="s">
        <v>33</v>
      </c>
      <c r="B64" s="87"/>
      <c r="C64" s="87"/>
      <c r="D64" s="87"/>
      <c r="E64" s="87"/>
      <c r="F64" s="87"/>
      <c r="G64" s="123" t="s">
        <v>7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87" t="s">
        <v>19</v>
      </c>
      <c r="AA64" s="87"/>
      <c r="AB64" s="87"/>
      <c r="AC64" s="87"/>
      <c r="AD64" s="87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23"/>
      <c r="AO64" s="131" t="s">
        <v>8</v>
      </c>
      <c r="AP64" s="131"/>
      <c r="AQ64" s="131"/>
      <c r="AR64" s="131"/>
      <c r="AS64" s="131"/>
      <c r="AT64" s="131"/>
      <c r="AU64" s="131"/>
      <c r="AV64" s="131"/>
      <c r="AW64" s="131" t="s">
        <v>31</v>
      </c>
      <c r="AX64" s="131"/>
      <c r="AY64" s="131"/>
      <c r="AZ64" s="131"/>
      <c r="BA64" s="131"/>
      <c r="BB64" s="131"/>
      <c r="BC64" s="131"/>
      <c r="BD64" s="131"/>
      <c r="BE64" s="131" t="s">
        <v>65</v>
      </c>
      <c r="BF64" s="131"/>
      <c r="BG64" s="131"/>
      <c r="BH64" s="131"/>
      <c r="BI64" s="131"/>
      <c r="BJ64" s="131"/>
      <c r="BK64" s="131"/>
      <c r="BL64" s="131"/>
      <c r="CA64" s="35" t="s">
        <v>17</v>
      </c>
    </row>
    <row r="65" spans="1:79" s="40" customFormat="1" ht="12.75" customHeight="1">
      <c r="A65" s="134">
        <v>0</v>
      </c>
      <c r="B65" s="134"/>
      <c r="C65" s="134"/>
      <c r="D65" s="134"/>
      <c r="E65" s="134"/>
      <c r="F65" s="134"/>
      <c r="G65" s="126" t="s">
        <v>64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35"/>
      <c r="AA65" s="135"/>
      <c r="AB65" s="135"/>
      <c r="AC65" s="135"/>
      <c r="AD65" s="135"/>
      <c r="AE65" s="136"/>
      <c r="AF65" s="136"/>
      <c r="AG65" s="136"/>
      <c r="AH65" s="136"/>
      <c r="AI65" s="136"/>
      <c r="AJ65" s="136"/>
      <c r="AK65" s="136"/>
      <c r="AL65" s="136"/>
      <c r="AM65" s="136"/>
      <c r="AN65" s="137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CA65" s="40" t="s">
        <v>18</v>
      </c>
    </row>
    <row r="66" spans="1:64" s="35" customFormat="1" ht="87.75" customHeight="1">
      <c r="A66" s="161" t="s">
        <v>94</v>
      </c>
      <c r="B66" s="161"/>
      <c r="C66" s="161"/>
      <c r="D66" s="161"/>
      <c r="E66" s="161"/>
      <c r="F66" s="161"/>
      <c r="G66" s="107" t="s">
        <v>66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47" t="s">
        <v>67</v>
      </c>
      <c r="AA66" s="147"/>
      <c r="AB66" s="147"/>
      <c r="AC66" s="147"/>
      <c r="AD66" s="147"/>
      <c r="AE66" s="107" t="s">
        <v>68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106">
        <v>570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v>570</v>
      </c>
      <c r="BF66" s="106"/>
      <c r="BG66" s="106"/>
      <c r="BH66" s="106"/>
      <c r="BI66" s="106"/>
      <c r="BJ66" s="106"/>
      <c r="BK66" s="106"/>
      <c r="BL66" s="106"/>
    </row>
    <row r="67" spans="1:64" s="35" customFormat="1" ht="84" customHeight="1">
      <c r="A67" s="161" t="s">
        <v>95</v>
      </c>
      <c r="B67" s="161"/>
      <c r="C67" s="161"/>
      <c r="D67" s="161"/>
      <c r="E67" s="161"/>
      <c r="F67" s="161"/>
      <c r="G67" s="107" t="s">
        <v>69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47" t="s">
        <v>67</v>
      </c>
      <c r="AA67" s="147"/>
      <c r="AB67" s="147"/>
      <c r="AC67" s="147"/>
      <c r="AD67" s="147"/>
      <c r="AE67" s="107" t="s">
        <v>68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106">
        <v>76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>
        <v>76</v>
      </c>
      <c r="BF67" s="106"/>
      <c r="BG67" s="106"/>
      <c r="BH67" s="106"/>
      <c r="BI67" s="106"/>
      <c r="BJ67" s="106"/>
      <c r="BK67" s="106"/>
      <c r="BL67" s="106"/>
    </row>
    <row r="68" spans="1:64" s="35" customFormat="1" ht="52.5" customHeight="1">
      <c r="A68" s="161" t="s">
        <v>96</v>
      </c>
      <c r="B68" s="161"/>
      <c r="C68" s="161"/>
      <c r="D68" s="161"/>
      <c r="E68" s="161"/>
      <c r="F68" s="161"/>
      <c r="G68" s="107" t="s">
        <v>70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47" t="s">
        <v>71</v>
      </c>
      <c r="AA68" s="147"/>
      <c r="AB68" s="147"/>
      <c r="AC68" s="147"/>
      <c r="AD68" s="147"/>
      <c r="AE68" s="107" t="s">
        <v>72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106">
        <v>12</v>
      </c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v>12</v>
      </c>
      <c r="BF68" s="106"/>
      <c r="BG68" s="106"/>
      <c r="BH68" s="106"/>
      <c r="BI68" s="106"/>
      <c r="BJ68" s="106"/>
      <c r="BK68" s="106"/>
      <c r="BL68" s="106"/>
    </row>
    <row r="69" spans="1:64" s="40" customFormat="1" ht="22.5" customHeight="1">
      <c r="A69" s="134">
        <v>0</v>
      </c>
      <c r="B69" s="134"/>
      <c r="C69" s="134"/>
      <c r="D69" s="134"/>
      <c r="E69" s="134"/>
      <c r="F69" s="134"/>
      <c r="G69" s="162" t="s">
        <v>73</v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4"/>
      <c r="Z69" s="135"/>
      <c r="AA69" s="135"/>
      <c r="AB69" s="135"/>
      <c r="AC69" s="135"/>
      <c r="AD69" s="135"/>
      <c r="AE69" s="165"/>
      <c r="AF69" s="166"/>
      <c r="AG69" s="166"/>
      <c r="AH69" s="166"/>
      <c r="AI69" s="166"/>
      <c r="AJ69" s="166"/>
      <c r="AK69" s="166"/>
      <c r="AL69" s="166"/>
      <c r="AM69" s="166"/>
      <c r="AN69" s="167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</row>
    <row r="70" spans="1:64" s="35" customFormat="1" ht="162" customHeight="1">
      <c r="A70" s="161" t="s">
        <v>97</v>
      </c>
      <c r="B70" s="161"/>
      <c r="C70" s="161"/>
      <c r="D70" s="161"/>
      <c r="E70" s="161"/>
      <c r="F70" s="161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47" t="s">
        <v>75</v>
      </c>
      <c r="AA70" s="147"/>
      <c r="AB70" s="147"/>
      <c r="AC70" s="147"/>
      <c r="AD70" s="147"/>
      <c r="AE70" s="107" t="s">
        <v>98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106">
        <v>3700</v>
      </c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v>3700</v>
      </c>
      <c r="BF70" s="106"/>
      <c r="BG70" s="106"/>
      <c r="BH70" s="106"/>
      <c r="BI70" s="106"/>
      <c r="BJ70" s="106"/>
      <c r="BK70" s="106"/>
      <c r="BL70" s="106"/>
    </row>
    <row r="71" spans="41:64" s="35" customFormat="1" ht="15.75"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="35" customFormat="1" ht="15.75"/>
    <row r="73" spans="1:59" s="35" customFormat="1" ht="36.75" customHeight="1">
      <c r="A73" s="138" t="s">
        <v>99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5"/>
      <c r="AO73" s="132" t="s">
        <v>100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23:59" s="35" customFormat="1" ht="15.75">
      <c r="W74" s="94" t="s">
        <v>5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</row>
    <row r="75" spans="1:6" s="35" customFormat="1" ht="15.75" customHeight="1">
      <c r="A75" s="133" t="s">
        <v>3</v>
      </c>
      <c r="B75" s="133"/>
      <c r="C75" s="133"/>
      <c r="D75" s="133"/>
      <c r="E75" s="133"/>
      <c r="F75" s="133"/>
    </row>
    <row r="76" spans="1:45" s="35" customFormat="1" ht="18.75" customHeight="1">
      <c r="A76" s="96" t="s">
        <v>79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</row>
    <row r="77" spans="1:45" s="35" customFormat="1" ht="17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59" s="35" customFormat="1" ht="31.5" customHeight="1">
      <c r="A78" s="99" t="s">
        <v>80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5"/>
      <c r="AO78" s="102" t="s">
        <v>81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23:59" s="35" customFormat="1" ht="15.75">
      <c r="W79" s="94" t="s">
        <v>5</v>
      </c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23:59" s="35" customFormat="1" ht="15.75"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4" s="35" customFormat="1" ht="15.75">
      <c r="A81" s="98" t="s">
        <v>101</v>
      </c>
      <c r="B81" s="98"/>
      <c r="C81" s="98"/>
      <c r="D81" s="98"/>
      <c r="E81" s="98"/>
      <c r="F81" s="98"/>
      <c r="G81" s="98"/>
      <c r="H81" s="98"/>
      <c r="N81" s="35" t="s">
        <v>163</v>
      </c>
    </row>
    <row r="82" spans="1:17" s="35" customFormat="1" ht="15.75">
      <c r="A82" s="44"/>
      <c r="B82" s="44"/>
      <c r="C82" s="44"/>
      <c r="D82" s="44"/>
      <c r="E82" s="44"/>
      <c r="F82" s="44"/>
      <c r="G82" s="44"/>
      <c r="H82" s="44"/>
      <c r="I82" s="42"/>
      <c r="J82" s="42"/>
      <c r="K82" s="42"/>
      <c r="L82" s="42"/>
      <c r="M82" s="42"/>
      <c r="N82" s="42"/>
      <c r="O82" s="42"/>
      <c r="P82" s="42"/>
      <c r="Q82" s="42"/>
    </row>
    <row r="83" spans="1:8" s="35" customFormat="1" ht="15.75">
      <c r="A83" s="40" t="s">
        <v>45</v>
      </c>
      <c r="B83" s="40"/>
      <c r="C83" s="40"/>
      <c r="D83" s="40"/>
      <c r="E83" s="40"/>
      <c r="F83" s="40"/>
      <c r="G83" s="40"/>
      <c r="H83" s="40"/>
    </row>
  </sheetData>
  <mergeCells count="189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76:AS76"/>
    <mergeCell ref="A81:H81"/>
    <mergeCell ref="A78:V78"/>
    <mergeCell ref="W78:AM78"/>
    <mergeCell ref="AO78:BG78"/>
    <mergeCell ref="AO79:BG79"/>
    <mergeCell ref="A55:C56"/>
    <mergeCell ref="D57:AA57"/>
    <mergeCell ref="AB57:AI57"/>
    <mergeCell ref="W79:AM79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4" r:id="rId1"/>
  <rowBreaks count="1" manualBreakCount="1">
    <brk id="26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60" zoomScaleNormal="75" workbookViewId="0" topLeftCell="A1">
      <selection activeCell="Q26" sqref="Q26"/>
    </sheetView>
  </sheetViews>
  <sheetFormatPr defaultColWidth="9.00390625" defaultRowHeight="12.75" outlineLevelRow="1"/>
  <cols>
    <col min="1" max="1" width="7.75390625" style="48" customWidth="1"/>
    <col min="2" max="2" width="7.375" style="48" customWidth="1"/>
    <col min="3" max="3" width="38.00390625" style="48" customWidth="1"/>
    <col min="4" max="4" width="11.125" style="48" customWidth="1"/>
    <col min="5" max="5" width="29.00390625" style="48" customWidth="1"/>
    <col min="6" max="6" width="13.875" style="48" customWidth="1"/>
    <col min="7" max="7" width="12.25390625" style="48" customWidth="1"/>
    <col min="8" max="8" width="13.25390625" style="48" customWidth="1"/>
    <col min="9" max="9" width="5.25390625" style="48" customWidth="1"/>
    <col min="10" max="10" width="38.375" style="48" customWidth="1"/>
    <col min="11" max="11" width="11.00390625" style="48" customWidth="1"/>
    <col min="12" max="12" width="29.375" style="48" customWidth="1"/>
    <col min="13" max="13" width="13.625" style="48" customWidth="1"/>
    <col min="14" max="14" width="12.25390625" style="48" customWidth="1"/>
    <col min="15" max="16" width="12.125" style="48" customWidth="1"/>
    <col min="17" max="17" width="37.125" style="48" customWidth="1"/>
    <col min="18" max="16384" width="9.125" style="48" customWidth="1"/>
  </cols>
  <sheetData>
    <row r="1" spans="1:17" s="46" customFormat="1" ht="27" customHeight="1">
      <c r="A1" s="91" t="s">
        <v>157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="46" customFormat="1" ht="18.75">
      <c r="B2" s="47"/>
    </row>
    <row r="3" s="46" customFormat="1" ht="18.75" hidden="1">
      <c r="B3" s="47"/>
    </row>
    <row r="4" ht="15" hidden="1"/>
    <row r="5" spans="1:17" s="49" customFormat="1" ht="56.25">
      <c r="A5" s="73" t="s">
        <v>103</v>
      </c>
      <c r="B5" s="74"/>
      <c r="C5" s="74"/>
      <c r="D5" s="74"/>
      <c r="E5" s="74" t="s">
        <v>104</v>
      </c>
      <c r="F5" s="74"/>
      <c r="G5" s="74"/>
      <c r="H5" s="74"/>
      <c r="I5" s="74"/>
      <c r="J5" s="74"/>
      <c r="K5" s="74"/>
      <c r="L5" s="74"/>
      <c r="M5" s="74" t="s">
        <v>105</v>
      </c>
      <c r="N5" s="74"/>
      <c r="O5" s="74"/>
      <c r="P5" s="74"/>
      <c r="Q5" s="74" t="s">
        <v>106</v>
      </c>
    </row>
    <row r="6" spans="1:17" ht="37.5">
      <c r="A6" s="75"/>
      <c r="B6" s="76" t="s">
        <v>107</v>
      </c>
      <c r="C6" s="76" t="s">
        <v>108</v>
      </c>
      <c r="D6" s="76" t="s">
        <v>2</v>
      </c>
      <c r="E6" s="76" t="s">
        <v>1</v>
      </c>
      <c r="F6" s="76" t="s">
        <v>29</v>
      </c>
      <c r="G6" s="76" t="s">
        <v>30</v>
      </c>
      <c r="H6" s="76" t="s">
        <v>27</v>
      </c>
      <c r="I6" s="76" t="s">
        <v>107</v>
      </c>
      <c r="J6" s="76" t="s">
        <v>108</v>
      </c>
      <c r="K6" s="76" t="s">
        <v>2</v>
      </c>
      <c r="L6" s="76" t="s">
        <v>1</v>
      </c>
      <c r="M6" s="76" t="s">
        <v>29</v>
      </c>
      <c r="N6" s="76" t="s">
        <v>30</v>
      </c>
      <c r="O6" s="76" t="s">
        <v>27</v>
      </c>
      <c r="P6" s="76" t="s">
        <v>109</v>
      </c>
      <c r="Q6" s="76"/>
    </row>
    <row r="7" spans="1:17" ht="18.75">
      <c r="A7" s="75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1</v>
      </c>
      <c r="J7" s="76">
        <v>2</v>
      </c>
      <c r="K7" s="76">
        <v>3</v>
      </c>
      <c r="L7" s="76">
        <v>4</v>
      </c>
      <c r="M7" s="76">
        <v>5</v>
      </c>
      <c r="N7" s="76">
        <v>6</v>
      </c>
      <c r="O7" s="76">
        <v>7</v>
      </c>
      <c r="P7" s="76"/>
      <c r="Q7" s="76"/>
    </row>
    <row r="8" spans="1:17" ht="18.75">
      <c r="A8" s="75"/>
      <c r="B8" s="77"/>
      <c r="C8" s="77" t="s">
        <v>64</v>
      </c>
      <c r="D8" s="77"/>
      <c r="E8" s="77"/>
      <c r="F8" s="77"/>
      <c r="G8" s="77"/>
      <c r="H8" s="77"/>
      <c r="I8" s="78"/>
      <c r="J8" s="77" t="s">
        <v>64</v>
      </c>
      <c r="K8" s="77"/>
      <c r="L8" s="77"/>
      <c r="M8" s="77"/>
      <c r="N8" s="77"/>
      <c r="O8" s="77"/>
      <c r="P8" s="77"/>
      <c r="Q8" s="76"/>
    </row>
    <row r="9" spans="1:17" ht="158.25" customHeight="1">
      <c r="A9" s="75"/>
      <c r="B9" s="79" t="s">
        <v>94</v>
      </c>
      <c r="C9" s="80" t="s">
        <v>66</v>
      </c>
      <c r="D9" s="80" t="s">
        <v>110</v>
      </c>
      <c r="E9" s="80" t="s">
        <v>68</v>
      </c>
      <c r="F9" s="77">
        <v>565</v>
      </c>
      <c r="G9" s="77"/>
      <c r="H9" s="77">
        <f>F9</f>
        <v>565</v>
      </c>
      <c r="I9" s="79" t="s">
        <v>94</v>
      </c>
      <c r="J9" s="80" t="s">
        <v>66</v>
      </c>
      <c r="K9" s="80" t="str">
        <f>D9</f>
        <v>осіб </v>
      </c>
      <c r="L9" s="80" t="s">
        <v>68</v>
      </c>
      <c r="M9" s="81">
        <v>570</v>
      </c>
      <c r="N9" s="77"/>
      <c r="O9" s="77">
        <f>M9</f>
        <v>570</v>
      </c>
      <c r="P9" s="76">
        <f>O9-H9</f>
        <v>5</v>
      </c>
      <c r="Q9" s="76" t="s">
        <v>159</v>
      </c>
    </row>
    <row r="10" spans="1:17" ht="175.5" customHeight="1">
      <c r="A10" s="75"/>
      <c r="B10" s="79" t="s">
        <v>95</v>
      </c>
      <c r="C10" s="77" t="s">
        <v>69</v>
      </c>
      <c r="D10" s="80" t="s">
        <v>110</v>
      </c>
      <c r="E10" s="77" t="s">
        <v>68</v>
      </c>
      <c r="F10" s="77">
        <v>86</v>
      </c>
      <c r="G10" s="77"/>
      <c r="H10" s="77">
        <f>F10</f>
        <v>86</v>
      </c>
      <c r="I10" s="79" t="s">
        <v>95</v>
      </c>
      <c r="J10" s="77" t="s">
        <v>69</v>
      </c>
      <c r="K10" s="82" t="str">
        <f>D10</f>
        <v>осіб </v>
      </c>
      <c r="L10" s="80" t="s">
        <v>68</v>
      </c>
      <c r="M10" s="81">
        <v>76</v>
      </c>
      <c r="N10" s="77"/>
      <c r="O10" s="77">
        <f>M10</f>
        <v>76</v>
      </c>
      <c r="P10" s="76">
        <f>O10-H10</f>
        <v>-10</v>
      </c>
      <c r="Q10" s="76" t="s">
        <v>160</v>
      </c>
    </row>
    <row r="11" spans="1:17" ht="162" customHeight="1">
      <c r="A11" s="75"/>
      <c r="B11" s="79" t="s">
        <v>96</v>
      </c>
      <c r="C11" s="77" t="s">
        <v>70</v>
      </c>
      <c r="D11" s="77" t="s">
        <v>71</v>
      </c>
      <c r="E11" s="77" t="s">
        <v>72</v>
      </c>
      <c r="F11" s="77">
        <v>17</v>
      </c>
      <c r="G11" s="77"/>
      <c r="H11" s="77">
        <f>F11</f>
        <v>17</v>
      </c>
      <c r="I11" s="79" t="s">
        <v>96</v>
      </c>
      <c r="J11" s="77" t="s">
        <v>70</v>
      </c>
      <c r="K11" s="77" t="s">
        <v>71</v>
      </c>
      <c r="L11" s="80" t="s">
        <v>72</v>
      </c>
      <c r="M11" s="77">
        <v>12</v>
      </c>
      <c r="N11" s="77"/>
      <c r="O11" s="77">
        <f>M11</f>
        <v>12</v>
      </c>
      <c r="P11" s="76">
        <f>O11-H11</f>
        <v>-5</v>
      </c>
      <c r="Q11" s="76" t="s">
        <v>161</v>
      </c>
    </row>
    <row r="12" spans="1:17" ht="45" customHeight="1" hidden="1" outlineLevel="1">
      <c r="A12" s="75"/>
      <c r="B12" s="79" t="s">
        <v>112</v>
      </c>
      <c r="C12" s="77" t="s">
        <v>113</v>
      </c>
      <c r="D12" s="77" t="s">
        <v>111</v>
      </c>
      <c r="E12" s="77" t="s">
        <v>114</v>
      </c>
      <c r="F12" s="77"/>
      <c r="G12" s="77"/>
      <c r="H12" s="77">
        <f>F12</f>
        <v>0</v>
      </c>
      <c r="I12" s="79" t="s">
        <v>112</v>
      </c>
      <c r="J12" s="77" t="s">
        <v>113</v>
      </c>
      <c r="K12" s="77" t="s">
        <v>111</v>
      </c>
      <c r="L12" s="77" t="str">
        <f>E12</f>
        <v>Довідка відділу персоніфікованого обліку отримувачів пільг</v>
      </c>
      <c r="M12" s="77"/>
      <c r="N12" s="77"/>
      <c r="O12" s="77">
        <f>M12</f>
        <v>0</v>
      </c>
      <c r="P12" s="77">
        <f>O12-H12</f>
        <v>0</v>
      </c>
      <c r="Q12" s="76" t="s">
        <v>115</v>
      </c>
    </row>
    <row r="13" spans="1:17" ht="30" customHeight="1" hidden="1" outlineLevel="1">
      <c r="A13" s="75"/>
      <c r="B13" s="78" t="s">
        <v>116</v>
      </c>
      <c r="C13" s="77" t="s">
        <v>117</v>
      </c>
      <c r="D13" s="77" t="s">
        <v>111</v>
      </c>
      <c r="E13" s="77" t="s">
        <v>114</v>
      </c>
      <c r="F13" s="77"/>
      <c r="G13" s="77"/>
      <c r="H13" s="77">
        <f>F13</f>
        <v>0</v>
      </c>
      <c r="I13" s="79" t="s">
        <v>116</v>
      </c>
      <c r="J13" s="77" t="s">
        <v>117</v>
      </c>
      <c r="K13" s="77" t="s">
        <v>111</v>
      </c>
      <c r="L13" s="77" t="str">
        <f>E12</f>
        <v>Довідка відділу персоніфікованого обліку отримувачів пільг</v>
      </c>
      <c r="M13" s="77"/>
      <c r="N13" s="77"/>
      <c r="O13" s="77">
        <f>M13</f>
        <v>0</v>
      </c>
      <c r="P13" s="76">
        <f>O13-H13</f>
        <v>0</v>
      </c>
      <c r="Q13" s="76" t="s">
        <v>118</v>
      </c>
    </row>
    <row r="14" spans="1:17" ht="18.75" collapsed="1">
      <c r="A14" s="75"/>
      <c r="B14" s="77"/>
      <c r="C14" s="77" t="s">
        <v>73</v>
      </c>
      <c r="D14" s="77"/>
      <c r="E14" s="77"/>
      <c r="F14" s="77"/>
      <c r="G14" s="77"/>
      <c r="H14" s="77"/>
      <c r="I14" s="78"/>
      <c r="J14" s="77" t="s">
        <v>73</v>
      </c>
      <c r="K14" s="77"/>
      <c r="L14" s="77"/>
      <c r="M14" s="77"/>
      <c r="N14" s="77"/>
      <c r="O14" s="77"/>
      <c r="P14" s="77"/>
      <c r="Q14" s="76"/>
    </row>
    <row r="15" spans="1:17" ht="192.75" customHeight="1">
      <c r="A15" s="75"/>
      <c r="B15" s="79" t="s">
        <v>97</v>
      </c>
      <c r="C15" s="77" t="s">
        <v>74</v>
      </c>
      <c r="D15" s="77" t="s">
        <v>75</v>
      </c>
      <c r="E15" s="77" t="s">
        <v>158</v>
      </c>
      <c r="F15" s="77">
        <v>4096</v>
      </c>
      <c r="G15" s="77"/>
      <c r="H15" s="77">
        <f>F15</f>
        <v>4096</v>
      </c>
      <c r="I15" s="79" t="s">
        <v>97</v>
      </c>
      <c r="J15" s="77" t="s">
        <v>74</v>
      </c>
      <c r="K15" s="77" t="s">
        <v>75</v>
      </c>
      <c r="L15" s="77" t="s">
        <v>98</v>
      </c>
      <c r="M15" s="83">
        <v>3700</v>
      </c>
      <c r="N15" s="76"/>
      <c r="O15" s="76">
        <f>M15</f>
        <v>3700</v>
      </c>
      <c r="P15" s="76">
        <f>O15-H15</f>
        <v>-396</v>
      </c>
      <c r="Q15" s="76" t="s">
        <v>162</v>
      </c>
    </row>
    <row r="16" spans="1:17" ht="185.25" customHeight="1" hidden="1" outlineLevel="1">
      <c r="A16" s="75"/>
      <c r="B16" s="79" t="s">
        <v>121</v>
      </c>
      <c r="C16" s="77" t="s">
        <v>122</v>
      </c>
      <c r="D16" s="77" t="s">
        <v>120</v>
      </c>
      <c r="E16" s="77" t="s">
        <v>123</v>
      </c>
      <c r="F16" s="77"/>
      <c r="G16" s="77"/>
      <c r="H16" s="77">
        <f>F16</f>
        <v>0</v>
      </c>
      <c r="I16" s="79" t="s">
        <v>121</v>
      </c>
      <c r="J16" s="77" t="s">
        <v>122</v>
      </c>
      <c r="K16" s="77" t="s">
        <v>120</v>
      </c>
      <c r="L16" s="77" t="s">
        <v>123</v>
      </c>
      <c r="M16" s="81"/>
      <c r="N16" s="77"/>
      <c r="O16" s="77">
        <f>M16</f>
        <v>0</v>
      </c>
      <c r="P16" s="77">
        <f>O16-H16</f>
        <v>0</v>
      </c>
      <c r="Q16" s="76" t="s">
        <v>124</v>
      </c>
    </row>
    <row r="17" spans="1:17" ht="56.25" hidden="1" outlineLevel="1">
      <c r="A17" s="75"/>
      <c r="B17" s="79" t="s">
        <v>125</v>
      </c>
      <c r="C17" s="77" t="s">
        <v>126</v>
      </c>
      <c r="D17" s="77" t="s">
        <v>127</v>
      </c>
      <c r="E17" s="77" t="s">
        <v>128</v>
      </c>
      <c r="F17" s="77"/>
      <c r="G17" s="77"/>
      <c r="H17" s="77">
        <f>F17</f>
        <v>0</v>
      </c>
      <c r="I17" s="79" t="s">
        <v>125</v>
      </c>
      <c r="J17" s="77" t="s">
        <v>126</v>
      </c>
      <c r="K17" s="77" t="s">
        <v>127</v>
      </c>
      <c r="L17" s="77" t="str">
        <f>E17</f>
        <v>Рішення виконавчого комітету від 01.12.2020 №464</v>
      </c>
      <c r="M17" s="77"/>
      <c r="N17" s="77"/>
      <c r="O17" s="77">
        <f>M17</f>
        <v>0</v>
      </c>
      <c r="P17" s="77">
        <f>O17-H17</f>
        <v>0</v>
      </c>
      <c r="Q17" s="76" t="s">
        <v>115</v>
      </c>
    </row>
    <row r="18" spans="1:17" ht="52.5" customHeight="1" hidden="1" outlineLevel="1">
      <c r="A18" s="75"/>
      <c r="B18" s="79" t="s">
        <v>129</v>
      </c>
      <c r="C18" s="77" t="s">
        <v>130</v>
      </c>
      <c r="D18" s="77" t="s">
        <v>127</v>
      </c>
      <c r="E18" s="77" t="s">
        <v>131</v>
      </c>
      <c r="F18" s="77"/>
      <c r="G18" s="77"/>
      <c r="H18" s="77">
        <f>F18</f>
        <v>0</v>
      </c>
      <c r="I18" s="79" t="s">
        <v>129</v>
      </c>
      <c r="J18" s="77" t="s">
        <v>130</v>
      </c>
      <c r="K18" s="77" t="s">
        <v>127</v>
      </c>
      <c r="L18" s="77" t="str">
        <f>E18</f>
        <v>Рішення виконавчого комітету  від 01.12.2020  №464 + поштові витрати</v>
      </c>
      <c r="M18" s="77"/>
      <c r="N18" s="77"/>
      <c r="O18" s="77">
        <f>M18</f>
        <v>0</v>
      </c>
      <c r="P18" s="76">
        <f>O18-H18</f>
        <v>0</v>
      </c>
      <c r="Q18" s="76" t="s">
        <v>132</v>
      </c>
    </row>
    <row r="19" spans="1:17" ht="83.25" customHeight="1" hidden="1" outlineLevel="1">
      <c r="A19" s="75"/>
      <c r="B19" s="78" t="s">
        <v>133</v>
      </c>
      <c r="C19" s="77" t="s">
        <v>134</v>
      </c>
      <c r="D19" s="77" t="s">
        <v>135</v>
      </c>
      <c r="E19" s="77" t="s">
        <v>136</v>
      </c>
      <c r="F19" s="77"/>
      <c r="G19" s="77"/>
      <c r="H19" s="77">
        <f>F19</f>
        <v>0</v>
      </c>
      <c r="I19" s="78" t="s">
        <v>133</v>
      </c>
      <c r="J19" s="77" t="s">
        <v>134</v>
      </c>
      <c r="K19" s="77" t="s">
        <v>135</v>
      </c>
      <c r="L19" s="77" t="s">
        <v>136</v>
      </c>
      <c r="M19" s="77"/>
      <c r="N19" s="77"/>
      <c r="O19" s="77">
        <f>M19</f>
        <v>0</v>
      </c>
      <c r="P19" s="77">
        <f>O19-H19</f>
        <v>0</v>
      </c>
      <c r="Q19" s="76" t="s">
        <v>115</v>
      </c>
    </row>
    <row r="20" spans="1:17" ht="18.75" hidden="1" outlineLevel="1">
      <c r="A20" s="75"/>
      <c r="B20" s="77"/>
      <c r="C20" s="77" t="s">
        <v>137</v>
      </c>
      <c r="D20" s="77"/>
      <c r="E20" s="77"/>
      <c r="F20" s="77"/>
      <c r="G20" s="77"/>
      <c r="H20" s="77"/>
      <c r="I20" s="78"/>
      <c r="J20" s="77" t="s">
        <v>137</v>
      </c>
      <c r="K20" s="77"/>
      <c r="L20" s="77"/>
      <c r="M20" s="77"/>
      <c r="N20" s="77"/>
      <c r="O20" s="77"/>
      <c r="P20" s="77"/>
      <c r="Q20" s="76"/>
    </row>
    <row r="21" spans="1:17" ht="37.5" hidden="1" outlineLevel="1">
      <c r="A21" s="75"/>
      <c r="B21" s="79" t="s">
        <v>138</v>
      </c>
      <c r="C21" s="77" t="s">
        <v>139</v>
      </c>
      <c r="D21" s="77" t="s">
        <v>140</v>
      </c>
      <c r="E21" s="77" t="s">
        <v>141</v>
      </c>
      <c r="F21" s="77">
        <v>100</v>
      </c>
      <c r="G21" s="77"/>
      <c r="H21" s="77">
        <f>F21</f>
        <v>100</v>
      </c>
      <c r="I21" s="79" t="s">
        <v>138</v>
      </c>
      <c r="J21" s="77" t="s">
        <v>139</v>
      </c>
      <c r="K21" s="77" t="s">
        <v>140</v>
      </c>
      <c r="L21" s="77" t="s">
        <v>141</v>
      </c>
      <c r="M21" s="77">
        <v>100</v>
      </c>
      <c r="N21" s="77"/>
      <c r="O21" s="77">
        <f>M21</f>
        <v>100</v>
      </c>
      <c r="P21" s="77">
        <f>O21-H21</f>
        <v>0</v>
      </c>
      <c r="Q21" s="76" t="s">
        <v>115</v>
      </c>
    </row>
    <row r="22" spans="1:17" ht="66.75" customHeight="1" hidden="1" outlineLevel="1">
      <c r="A22" s="75"/>
      <c r="B22" s="79" t="s">
        <v>142</v>
      </c>
      <c r="C22" s="77" t="s">
        <v>119</v>
      </c>
      <c r="D22" s="77" t="s">
        <v>140</v>
      </c>
      <c r="E22" s="77" t="s">
        <v>143</v>
      </c>
      <c r="F22" s="84">
        <v>100</v>
      </c>
      <c r="G22" s="77"/>
      <c r="H22" s="77">
        <f>F22</f>
        <v>100</v>
      </c>
      <c r="I22" s="79" t="s">
        <v>142</v>
      </c>
      <c r="J22" s="77" t="s">
        <v>119</v>
      </c>
      <c r="K22" s="77" t="s">
        <v>140</v>
      </c>
      <c r="L22" s="77" t="s">
        <v>143</v>
      </c>
      <c r="M22" s="85">
        <v>100</v>
      </c>
      <c r="N22" s="76"/>
      <c r="O22" s="85">
        <f>M22</f>
        <v>100</v>
      </c>
      <c r="P22" s="76">
        <f>O22-H22</f>
        <v>0</v>
      </c>
      <c r="Q22" s="76"/>
    </row>
    <row r="23" spans="1:17" ht="75" hidden="1" outlineLevel="1">
      <c r="A23" s="50"/>
      <c r="B23" s="51" t="s">
        <v>144</v>
      </c>
      <c r="C23" s="52" t="s">
        <v>145</v>
      </c>
      <c r="D23" s="52" t="s">
        <v>140</v>
      </c>
      <c r="E23" s="52" t="s">
        <v>146</v>
      </c>
      <c r="F23" s="52"/>
      <c r="G23" s="52"/>
      <c r="H23" s="52">
        <f>F23</f>
        <v>0</v>
      </c>
      <c r="I23" s="51" t="s">
        <v>144</v>
      </c>
      <c r="J23" s="52" t="s">
        <v>145</v>
      </c>
      <c r="K23" s="52" t="s">
        <v>140</v>
      </c>
      <c r="L23" s="52" t="str">
        <f>E23</f>
        <v>Сума виділених (запланованих) коштів / повну потребу * 100</v>
      </c>
      <c r="M23" s="52"/>
      <c r="N23" s="52"/>
      <c r="O23" s="52">
        <f>M23</f>
        <v>0</v>
      </c>
      <c r="P23" s="52">
        <f>O23-H23</f>
        <v>0</v>
      </c>
      <c r="Q23" s="53" t="s">
        <v>115</v>
      </c>
    </row>
    <row r="24" spans="1:17" ht="60" hidden="1" outlineLevel="1">
      <c r="A24" s="50"/>
      <c r="B24" s="51" t="s">
        <v>147</v>
      </c>
      <c r="C24" s="52" t="s">
        <v>148</v>
      </c>
      <c r="D24" s="52" t="s">
        <v>140</v>
      </c>
      <c r="E24" s="52" t="s">
        <v>146</v>
      </c>
      <c r="F24" s="52"/>
      <c r="G24" s="54"/>
      <c r="H24" s="52">
        <f>F24</f>
        <v>0</v>
      </c>
      <c r="I24" s="51" t="s">
        <v>147</v>
      </c>
      <c r="J24" s="52" t="s">
        <v>148</v>
      </c>
      <c r="K24" s="52" t="s">
        <v>140</v>
      </c>
      <c r="L24" s="52" t="str">
        <f>E24</f>
        <v>Сума виділених (запланованих) коштів / повну потребу * 100</v>
      </c>
      <c r="M24" s="52"/>
      <c r="N24" s="54"/>
      <c r="O24" s="52">
        <f>M24</f>
        <v>0</v>
      </c>
      <c r="P24" s="52">
        <f>O24-H24</f>
        <v>0</v>
      </c>
      <c r="Q24" s="53" t="s">
        <v>115</v>
      </c>
    </row>
    <row r="25" spans="1:17" ht="74.25" customHeight="1" hidden="1" outlineLevel="1">
      <c r="A25" s="55"/>
      <c r="B25" s="56" t="s">
        <v>149</v>
      </c>
      <c r="C25" s="57" t="s">
        <v>150</v>
      </c>
      <c r="D25" s="57" t="s">
        <v>140</v>
      </c>
      <c r="E25" s="57" t="str">
        <f>E24</f>
        <v>Сума виділених (запланованих) коштів / повну потребу * 100</v>
      </c>
      <c r="F25" s="57"/>
      <c r="G25" s="58"/>
      <c r="H25" s="57">
        <f>F25</f>
        <v>0</v>
      </c>
      <c r="I25" s="56" t="s">
        <v>149</v>
      </c>
      <c r="J25" s="57" t="s">
        <v>150</v>
      </c>
      <c r="K25" s="57" t="s">
        <v>140</v>
      </c>
      <c r="L25" s="57" t="str">
        <f>L24</f>
        <v>Сума виділених (запланованих) коштів / повну потребу * 100</v>
      </c>
      <c r="M25" s="57"/>
      <c r="N25" s="58"/>
      <c r="O25" s="57">
        <f>M25</f>
        <v>0</v>
      </c>
      <c r="P25" s="59">
        <f>O25-H25</f>
        <v>0</v>
      </c>
      <c r="Q25" s="60" t="s">
        <v>151</v>
      </c>
    </row>
    <row r="26" spans="1:17" s="64" customFormat="1" ht="17.25" customHeight="1" collapsed="1">
      <c r="A26" s="61"/>
      <c r="B26" s="62"/>
      <c r="C26" s="63"/>
      <c r="D26" s="63"/>
      <c r="E26" s="63"/>
      <c r="F26" s="63"/>
      <c r="H26" s="63"/>
      <c r="I26" s="65"/>
      <c r="J26" s="66"/>
      <c r="K26" s="66"/>
      <c r="L26" s="67"/>
      <c r="M26" s="68"/>
      <c r="N26" s="68"/>
      <c r="O26" s="68"/>
      <c r="P26" s="68"/>
      <c r="Q26" s="68"/>
    </row>
    <row r="27" spans="2:9" ht="15.75">
      <c r="B27" s="46"/>
      <c r="I27" s="46"/>
    </row>
    <row r="28" spans="2:12" s="69" customFormat="1" ht="15.75" customHeight="1">
      <c r="B28" s="89" t="s">
        <v>152</v>
      </c>
      <c r="C28" s="89"/>
      <c r="D28" s="89"/>
      <c r="E28" s="89"/>
      <c r="F28" s="89"/>
      <c r="G28" s="89"/>
      <c r="H28" s="89"/>
      <c r="I28" s="89"/>
      <c r="J28" s="89"/>
      <c r="K28" s="89"/>
      <c r="L28" s="70"/>
    </row>
    <row r="29" spans="2:17" s="69" customFormat="1" ht="24.75" customHeight="1">
      <c r="B29" s="89" t="s">
        <v>153</v>
      </c>
      <c r="C29" s="89"/>
      <c r="D29" s="89"/>
      <c r="E29" s="89"/>
      <c r="F29" s="89"/>
      <c r="G29" s="89"/>
      <c r="H29" s="89"/>
      <c r="I29" s="89"/>
      <c r="J29" s="89"/>
      <c r="K29" s="89"/>
      <c r="L29" s="71"/>
      <c r="M29" s="72"/>
      <c r="N29" s="90" t="s">
        <v>100</v>
      </c>
      <c r="O29" s="90"/>
      <c r="P29" s="72"/>
      <c r="Q29" s="72"/>
    </row>
    <row r="30" spans="14:15" s="69" customFormat="1" ht="18.75">
      <c r="N30" s="72"/>
      <c r="O30" s="72"/>
    </row>
    <row r="31" spans="2:15" s="69" customFormat="1" ht="15.75" customHeight="1">
      <c r="B31" s="89" t="s">
        <v>154</v>
      </c>
      <c r="C31" s="89"/>
      <c r="D31" s="89"/>
      <c r="E31" s="89"/>
      <c r="F31" s="89"/>
      <c r="G31" s="89"/>
      <c r="H31" s="89"/>
      <c r="I31" s="89"/>
      <c r="J31" s="89"/>
      <c r="K31" s="89"/>
      <c r="L31" s="70"/>
      <c r="N31" s="72"/>
      <c r="O31" s="72"/>
    </row>
    <row r="32" spans="2:17" s="69" customFormat="1" ht="15.75" customHeight="1">
      <c r="B32" s="89" t="s">
        <v>155</v>
      </c>
      <c r="C32" s="89"/>
      <c r="D32" s="89"/>
      <c r="E32" s="89"/>
      <c r="F32" s="89"/>
      <c r="G32" s="89"/>
      <c r="H32" s="89"/>
      <c r="I32" s="89"/>
      <c r="J32" s="89"/>
      <c r="K32" s="89"/>
      <c r="L32" s="71"/>
      <c r="M32" s="72"/>
      <c r="N32" s="90" t="s">
        <v>156</v>
      </c>
      <c r="O32" s="90"/>
      <c r="P32" s="72"/>
      <c r="Q32" s="72"/>
    </row>
    <row r="33" spans="14:15" ht="15">
      <c r="N33" s="64"/>
      <c r="O33" s="64"/>
    </row>
    <row r="34" spans="14:15" ht="15">
      <c r="N34" s="64"/>
      <c r="O34" s="64"/>
    </row>
  </sheetData>
  <mergeCells count="7">
    <mergeCell ref="B31:K31"/>
    <mergeCell ref="B32:K32"/>
    <mergeCell ref="N32:O32"/>
    <mergeCell ref="A1:Q1"/>
    <mergeCell ref="B28:K28"/>
    <mergeCell ref="B29:K29"/>
    <mergeCell ref="N29:O29"/>
  </mergeCells>
  <printOptions/>
  <pageMargins left="0.75" right="0.75" top="1" bottom="1" header="0.5" footer="0.5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2021-12-08T06:35:46Z</cp:lastPrinted>
  <dcterms:created xsi:type="dcterms:W3CDTF">2016-08-15T09:54:21Z</dcterms:created>
  <dcterms:modified xsi:type="dcterms:W3CDTF">2021-12-15T08:43:07Z</dcterms:modified>
  <cp:category/>
  <cp:version/>
  <cp:contentType/>
  <cp:contentStatus/>
</cp:coreProperties>
</file>