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35" windowWidth="15195" windowHeight="8715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'Лист1'!$A$1:$E$25</definedName>
  </definedNames>
  <calcPr fullCalcOnLoad="1"/>
</workbook>
</file>

<file path=xl/comments1.xml><?xml version="1.0" encoding="utf-8"?>
<comments xmlns="http://schemas.openxmlformats.org/spreadsheetml/2006/main">
  <authors>
    <author>FINUPR</author>
  </authors>
  <commentList>
    <comment ref="A12" authorId="0">
      <text>
        <r>
          <rPr>
            <b/>
            <sz val="9"/>
            <rFont val="Tahoma"/>
            <family val="2"/>
          </rPr>
          <t>FINUPR:</t>
        </r>
        <r>
          <rPr>
            <sz val="9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9"/>
            <rFont val="Tahoma"/>
            <family val="2"/>
          </rPr>
          <t>FINUPR: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<sst xmlns="http://schemas.openxmlformats.org/spreadsheetml/2006/main" count="52" uniqueCount="49">
  <si>
    <t>№ з/п</t>
  </si>
  <si>
    <t>Галузь/напрямки видатків</t>
  </si>
  <si>
    <t>Відсоток виконання</t>
  </si>
  <si>
    <t>1.</t>
  </si>
  <si>
    <t>Освіта</t>
  </si>
  <si>
    <t>3.</t>
  </si>
  <si>
    <t>Культура і мистецтво</t>
  </si>
  <si>
    <t>4.</t>
  </si>
  <si>
    <t>Фізична культура і спорт</t>
  </si>
  <si>
    <t>5.</t>
  </si>
  <si>
    <t>Соціальний захист та соціальне забезпечення</t>
  </si>
  <si>
    <t>компенсаційні виплати фізичним особам, які надають соціальні послуги</t>
  </si>
  <si>
    <t>пільги інвалідам на візках, по зору, почесним громадянам міста та учасникам антитерористичної операції та членам їх сімей на оплату житлово-комунальних послуг і природного газу</t>
  </si>
  <si>
    <t>Благоустрій міста</t>
  </si>
  <si>
    <t>тис. грн.</t>
  </si>
  <si>
    <t>Охорона здоров`я</t>
  </si>
  <si>
    <t>2.</t>
  </si>
  <si>
    <t>Регулювання цін на послуги місцевого автотранспорту </t>
  </si>
  <si>
    <t>Державне управління</t>
  </si>
  <si>
    <t>Ремонт дорожнього покриття внутрішньоквартальних проїздів</t>
  </si>
  <si>
    <t xml:space="preserve">Утримання та розвиток транспортної  інфраструктури </t>
  </si>
  <si>
    <t>Фінансова підтримка підприємств комунальної власності</t>
  </si>
  <si>
    <t>в</t>
  </si>
  <si>
    <t>у</t>
  </si>
  <si>
    <t>компенсаційні виплати за пільговий проїзд на автомобільному транспорті</t>
  </si>
  <si>
    <t>з них:</t>
  </si>
  <si>
    <t>Будівництво, реконструкція, капітальний ремонт об'єктів соціально-культурної сфери, житлово-комунального господарства, іншого комунального майна</t>
  </si>
  <si>
    <t>матеріальна допомога малозабезпеченим громадянам</t>
  </si>
  <si>
    <t>Придбання  обладнання  та предметів довгострокового користування</t>
  </si>
  <si>
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</si>
  <si>
    <t>Розробка схем планування та забудови територій (містобудівної документації)</t>
  </si>
  <si>
    <t xml:space="preserve">Фінансування видатків бюджету Новокаховської міської територіальної громади </t>
  </si>
  <si>
    <t>Погашення заборгованості з різниці в тарифах теплопостачальних та теплогенеруючих організацій та підприємств централізованого водопостачання і водовідведення за рахунок субвенції з державного бюджету</t>
  </si>
  <si>
    <t xml:space="preserve"> Поховання безрідних та невідомих громадян </t>
  </si>
  <si>
    <t>6.</t>
  </si>
  <si>
    <t>7.</t>
  </si>
  <si>
    <t>8.</t>
  </si>
  <si>
    <t>9.</t>
  </si>
  <si>
    <t>11.</t>
  </si>
  <si>
    <t>12.</t>
  </si>
  <si>
    <t>13.</t>
  </si>
  <si>
    <t>14.</t>
  </si>
  <si>
    <t>матеріальна допомога на поховання одиноких громадян, щомісячна допомога сім"ям загиблих в зоні АТО, фінансова підтримка особам, яким присвоєно почесне звання "Праведник миру"</t>
  </si>
  <si>
    <t>План на січень 2022 року</t>
  </si>
  <si>
    <t>15.</t>
  </si>
  <si>
    <t>16.</t>
  </si>
  <si>
    <t>17.</t>
  </si>
  <si>
    <t>за період з 01.01.2022 р. по 28.01.2022 р.</t>
  </si>
  <si>
    <t>Профінансовано станом на 31.01.2022 року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</si>
</sst>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  <numFmt numFmtId="202" formatCode="#,##0.0\ &quot;грн.&quot;"/>
    <numFmt numFmtId="203" formatCode="#,##0.0"/>
  </numFmts>
  <fonts count="2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10" fillId="7" borderId="1" applyNumberFormat="0" applyAlignment="0" applyProtection="0"/>
    <xf numFmtId="0" fontId="11" fillId="19" borderId="2" applyNumberFormat="0" applyAlignment="0" applyProtection="0"/>
    <xf numFmtId="0" fontId="12" fillId="19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3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0" borderId="7" applyNumberFormat="0" applyAlignment="0" applyProtection="0"/>
    <xf numFmtId="0" fontId="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03" fontId="0" fillId="0" borderId="0" xfId="0" applyNumberFormat="1" applyFill="1" applyBorder="1" applyAlignment="1">
      <alignment/>
    </xf>
    <xf numFmtId="203" fontId="0" fillId="0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20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20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 wrapText="1"/>
    </xf>
    <xf numFmtId="196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/>
    </xf>
    <xf numFmtId="20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96" fontId="2" fillId="0" borderId="10" xfId="0" applyNumberFormat="1" applyFont="1" applyFill="1" applyBorder="1" applyAlignment="1">
      <alignment horizontal="center" vertical="center"/>
    </xf>
    <xf numFmtId="203" fontId="2" fillId="0" borderId="10" xfId="0" applyNumberFormat="1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"/>
  <sheetViews>
    <sheetView tabSelected="1" zoomScale="85" zoomScaleNormal="85" zoomScalePageLayoutView="0" workbookViewId="0" topLeftCell="A1">
      <pane ySplit="4" topLeftCell="BM5" activePane="bottomLeft" state="frozen"/>
      <selection pane="topLeft" activeCell="A1" sqref="A1"/>
      <selection pane="bottomLeft" activeCell="A24" sqref="A1:E27"/>
    </sheetView>
  </sheetViews>
  <sheetFormatPr defaultColWidth="9.00390625" defaultRowHeight="12.75"/>
  <cols>
    <col min="1" max="1" width="5.875" style="1" customWidth="1"/>
    <col min="2" max="2" width="63.00390625" style="1" customWidth="1"/>
    <col min="3" max="3" width="19.125" style="4" customWidth="1"/>
    <col min="4" max="4" width="18.75390625" style="4" customWidth="1"/>
    <col min="5" max="5" width="12.875" style="1" customWidth="1"/>
    <col min="6" max="6" width="9.125" style="1" customWidth="1"/>
    <col min="7" max="7" width="9.25390625" style="1" bestFit="1" customWidth="1"/>
    <col min="8" max="9" width="0" style="1" hidden="1" customWidth="1"/>
    <col min="10" max="16384" width="9.125" style="1" customWidth="1"/>
  </cols>
  <sheetData>
    <row r="1" spans="1:5" ht="27" customHeight="1">
      <c r="A1" s="16" t="s">
        <v>31</v>
      </c>
      <c r="B1" s="16"/>
      <c r="C1" s="16"/>
      <c r="D1" s="16"/>
      <c r="E1" s="16"/>
    </row>
    <row r="2" spans="1:5" ht="24" customHeight="1">
      <c r="A2" s="17" t="s">
        <v>47</v>
      </c>
      <c r="B2" s="18"/>
      <c r="C2" s="18"/>
      <c r="D2" s="18"/>
      <c r="E2" s="18"/>
    </row>
    <row r="3" spans="1:5" ht="15.75">
      <c r="A3" s="5"/>
      <c r="B3" s="5"/>
      <c r="C3" s="6"/>
      <c r="D3" s="6"/>
      <c r="E3" s="5" t="s">
        <v>14</v>
      </c>
    </row>
    <row r="4" spans="1:5" ht="63" customHeight="1">
      <c r="A4" s="7" t="s">
        <v>0</v>
      </c>
      <c r="B4" s="7" t="s">
        <v>1</v>
      </c>
      <c r="C4" s="8" t="s">
        <v>43</v>
      </c>
      <c r="D4" s="8" t="s">
        <v>48</v>
      </c>
      <c r="E4" s="7" t="s">
        <v>2</v>
      </c>
    </row>
    <row r="5" spans="1:14" ht="18.75">
      <c r="A5" s="13" t="s">
        <v>3</v>
      </c>
      <c r="B5" s="9" t="s">
        <v>4</v>
      </c>
      <c r="C5" s="19">
        <v>25772.163999999997</v>
      </c>
      <c r="D5" s="19">
        <v>23496.041039999996</v>
      </c>
      <c r="E5" s="10">
        <f>D5/C5*100</f>
        <v>91.16828932176591</v>
      </c>
      <c r="F5" s="2"/>
      <c r="G5" s="2"/>
      <c r="H5" s="2"/>
      <c r="I5" s="2"/>
      <c r="J5" s="2"/>
      <c r="K5" s="2"/>
      <c r="L5" s="2"/>
      <c r="M5" s="2"/>
      <c r="N5" s="2"/>
    </row>
    <row r="6" spans="1:14" ht="18.75">
      <c r="A6" s="13" t="s">
        <v>16</v>
      </c>
      <c r="B6" s="11" t="s">
        <v>15</v>
      </c>
      <c r="C6" s="19">
        <v>2634.3630000000003</v>
      </c>
      <c r="D6" s="19">
        <v>269.90784</v>
      </c>
      <c r="E6" s="10">
        <f>D6/C6*100</f>
        <v>10.245658627911187</v>
      </c>
      <c r="F6" s="2"/>
      <c r="G6" s="2"/>
      <c r="H6" s="2"/>
      <c r="I6" s="2"/>
      <c r="J6" s="2"/>
      <c r="K6" s="2"/>
      <c r="L6" s="2"/>
      <c r="M6" s="2"/>
      <c r="N6" s="2"/>
    </row>
    <row r="7" spans="1:14" ht="18.75">
      <c r="A7" s="13" t="s">
        <v>5</v>
      </c>
      <c r="B7" s="11" t="s">
        <v>6</v>
      </c>
      <c r="C7" s="19">
        <v>1385.8819999999998</v>
      </c>
      <c r="D7" s="19">
        <v>1258.90613</v>
      </c>
      <c r="E7" s="10">
        <f>D7/C7*100</f>
        <v>90.83790178384598</v>
      </c>
      <c r="F7" s="2"/>
      <c r="G7" s="2"/>
      <c r="H7" s="2"/>
      <c r="I7" s="2"/>
      <c r="J7" s="2"/>
      <c r="K7" s="2"/>
      <c r="L7" s="2"/>
      <c r="M7" s="2"/>
      <c r="N7" s="2"/>
    </row>
    <row r="8" spans="1:14" ht="18.75">
      <c r="A8" s="13" t="s">
        <v>7</v>
      </c>
      <c r="B8" s="11" t="s">
        <v>8</v>
      </c>
      <c r="C8" s="19">
        <v>1242.6819999999998</v>
      </c>
      <c r="D8" s="19">
        <v>1162.1729499999997</v>
      </c>
      <c r="E8" s="10">
        <f>D8/C8*100</f>
        <v>93.5213473760785</v>
      </c>
      <c r="F8" s="2"/>
      <c r="G8" s="2"/>
      <c r="H8" s="2"/>
      <c r="I8" s="2"/>
      <c r="J8" s="2"/>
      <c r="K8" s="2"/>
      <c r="L8" s="2"/>
      <c r="M8" s="2"/>
      <c r="N8" s="2"/>
    </row>
    <row r="9" spans="1:14" ht="18.75">
      <c r="A9" s="12" t="s">
        <v>9</v>
      </c>
      <c r="B9" s="11" t="s">
        <v>10</v>
      </c>
      <c r="C9" s="19">
        <v>1237.2870000000003</v>
      </c>
      <c r="D9" s="19">
        <v>988.7640400000001</v>
      </c>
      <c r="E9" s="10">
        <f>D9/C9*100</f>
        <v>79.913879318218</v>
      </c>
      <c r="F9" s="2"/>
      <c r="G9" s="2"/>
      <c r="H9" s="2"/>
      <c r="I9" s="2"/>
      <c r="J9" s="2"/>
      <c r="K9" s="2"/>
      <c r="L9" s="2"/>
      <c r="M9" s="2"/>
      <c r="N9" s="2"/>
    </row>
    <row r="10" spans="1:14" ht="18.75">
      <c r="A10" s="9"/>
      <c r="B10" s="11" t="s">
        <v>25</v>
      </c>
      <c r="C10" s="10"/>
      <c r="D10" s="10"/>
      <c r="E10" s="10"/>
      <c r="F10" s="2"/>
      <c r="G10" s="2"/>
      <c r="H10" s="2"/>
      <c r="I10" s="2"/>
      <c r="J10" s="2"/>
      <c r="K10" s="2"/>
      <c r="L10" s="2"/>
      <c r="M10" s="2"/>
      <c r="N10" s="2"/>
    </row>
    <row r="11" spans="1:14" ht="20.25" customHeight="1">
      <c r="A11" s="12" t="s">
        <v>34</v>
      </c>
      <c r="B11" s="11" t="s">
        <v>27</v>
      </c>
      <c r="C11" s="10">
        <v>68</v>
      </c>
      <c r="D11" s="10">
        <v>0</v>
      </c>
      <c r="E11" s="10">
        <f aca="true" t="shared" si="0" ref="E11:E24">D11/C11*100</f>
        <v>0</v>
      </c>
      <c r="F11" s="14"/>
      <c r="G11" s="2"/>
      <c r="H11" s="2">
        <v>3242</v>
      </c>
      <c r="I11" s="2" t="s">
        <v>22</v>
      </c>
      <c r="J11" s="2"/>
      <c r="K11" s="2"/>
      <c r="L11" s="2"/>
      <c r="M11" s="2"/>
      <c r="N11" s="2"/>
    </row>
    <row r="12" spans="1:14" ht="63">
      <c r="A12" s="12" t="s">
        <v>35</v>
      </c>
      <c r="B12" s="11" t="s">
        <v>42</v>
      </c>
      <c r="C12" s="10">
        <v>115.1</v>
      </c>
      <c r="D12" s="10">
        <v>62.7</v>
      </c>
      <c r="E12" s="10">
        <f>SUM(D12/C12*100)</f>
        <v>54.474370112945266</v>
      </c>
      <c r="F12" s="14"/>
      <c r="G12" s="2"/>
      <c r="H12" s="2">
        <v>3242</v>
      </c>
      <c r="I12" s="2" t="s">
        <v>23</v>
      </c>
      <c r="J12" s="2"/>
      <c r="K12" s="2"/>
      <c r="L12" s="2"/>
      <c r="M12" s="2"/>
      <c r="N12" s="2"/>
    </row>
    <row r="13" spans="1:14" ht="33.75" customHeight="1">
      <c r="A13" s="12" t="s">
        <v>36</v>
      </c>
      <c r="B13" s="11" t="s">
        <v>11</v>
      </c>
      <c r="C13" s="10">
        <v>47.3</v>
      </c>
      <c r="D13" s="10">
        <v>37.6</v>
      </c>
      <c r="E13" s="10">
        <f>SUM(D13/C13*100)</f>
        <v>79.492600422833</v>
      </c>
      <c r="F13" s="14"/>
      <c r="G13" s="2"/>
      <c r="H13" s="2">
        <v>3160</v>
      </c>
      <c r="I13" s="2" t="s">
        <v>23</v>
      </c>
      <c r="J13" s="2"/>
      <c r="K13" s="2"/>
      <c r="L13" s="2"/>
      <c r="M13" s="2"/>
      <c r="N13" s="2"/>
    </row>
    <row r="14" spans="1:14" ht="69" customHeight="1">
      <c r="A14" s="12" t="s">
        <v>37</v>
      </c>
      <c r="B14" s="11" t="s">
        <v>12</v>
      </c>
      <c r="C14" s="10">
        <v>43.5</v>
      </c>
      <c r="D14" s="10">
        <v>43.2</v>
      </c>
      <c r="E14" s="10">
        <f t="shared" si="0"/>
        <v>99.31034482758622</v>
      </c>
      <c r="F14" s="14"/>
      <c r="G14" s="2"/>
      <c r="H14" s="2">
        <v>3180</v>
      </c>
      <c r="I14" s="2" t="s">
        <v>23</v>
      </c>
      <c r="J14" s="2"/>
      <c r="K14" s="2"/>
      <c r="L14" s="2"/>
      <c r="M14" s="2"/>
      <c r="N14" s="2"/>
    </row>
    <row r="15" spans="1:14" ht="31.5">
      <c r="A15" s="12">
        <v>10</v>
      </c>
      <c r="B15" s="11" t="s">
        <v>24</v>
      </c>
      <c r="C15" s="10">
        <v>164.8</v>
      </c>
      <c r="D15" s="10">
        <v>93.5</v>
      </c>
      <c r="E15" s="10">
        <f t="shared" si="0"/>
        <v>56.73543689320388</v>
      </c>
      <c r="F15" s="14"/>
      <c r="G15" s="2"/>
      <c r="H15" s="2">
        <v>3033</v>
      </c>
      <c r="I15" s="2" t="s">
        <v>23</v>
      </c>
      <c r="J15" s="2"/>
      <c r="K15" s="2"/>
      <c r="L15" s="2"/>
      <c r="M15" s="2"/>
      <c r="N15" s="2"/>
    </row>
    <row r="16" spans="1:14" ht="18.75">
      <c r="A16" s="12" t="s">
        <v>38</v>
      </c>
      <c r="B16" s="9" t="s">
        <v>18</v>
      </c>
      <c r="C16" s="19">
        <v>4920.896000000001</v>
      </c>
      <c r="D16" s="19">
        <v>4283.58141</v>
      </c>
      <c r="E16" s="10">
        <f t="shared" si="0"/>
        <v>87.04881001346094</v>
      </c>
      <c r="F16" s="2"/>
      <c r="G16" s="2"/>
      <c r="H16" s="2"/>
      <c r="I16" s="2"/>
      <c r="J16" s="2"/>
      <c r="K16" s="2"/>
      <c r="L16" s="2"/>
      <c r="M16" s="2"/>
      <c r="N16" s="2"/>
    </row>
    <row r="17" spans="1:14" ht="21.75" customHeight="1">
      <c r="A17" s="13" t="s">
        <v>39</v>
      </c>
      <c r="B17" s="11" t="s">
        <v>13</v>
      </c>
      <c r="C17" s="20">
        <v>2870</v>
      </c>
      <c r="D17" s="20">
        <v>2724.3</v>
      </c>
      <c r="E17" s="21">
        <f t="shared" si="0"/>
        <v>94.9233449477352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ht="18.75">
      <c r="A18" s="13" t="s">
        <v>40</v>
      </c>
      <c r="B18" s="11" t="s">
        <v>33</v>
      </c>
      <c r="C18" s="20">
        <v>4</v>
      </c>
      <c r="D18" s="20">
        <v>0</v>
      </c>
      <c r="E18" s="21">
        <f t="shared" si="0"/>
        <v>0</v>
      </c>
      <c r="F18" s="2"/>
      <c r="G18" s="2"/>
      <c r="H18" s="2"/>
      <c r="I18" s="2"/>
      <c r="J18" s="2"/>
      <c r="K18" s="2"/>
      <c r="L18" s="2"/>
      <c r="M18" s="2"/>
      <c r="N18" s="2"/>
    </row>
    <row r="19" spans="1:14" ht="18.75">
      <c r="A19" s="13" t="s">
        <v>41</v>
      </c>
      <c r="B19" s="11" t="s">
        <v>17</v>
      </c>
      <c r="C19" s="20">
        <v>80</v>
      </c>
      <c r="D19" s="20">
        <v>0</v>
      </c>
      <c r="E19" s="21">
        <f t="shared" si="0"/>
        <v>0</v>
      </c>
      <c r="F19" s="2"/>
      <c r="G19" s="2"/>
      <c r="H19" s="2"/>
      <c r="I19" s="2"/>
      <c r="J19" s="2"/>
      <c r="K19" s="2"/>
      <c r="L19" s="2"/>
      <c r="M19" s="2"/>
      <c r="N19" s="2"/>
    </row>
    <row r="20" spans="1:14" ht="18.75">
      <c r="A20" s="13" t="s">
        <v>44</v>
      </c>
      <c r="B20" s="11" t="s">
        <v>21</v>
      </c>
      <c r="C20" s="20">
        <v>190.1</v>
      </c>
      <c r="D20" s="20">
        <v>139.3</v>
      </c>
      <c r="E20" s="21">
        <f t="shared" si="0"/>
        <v>73.27722251446608</v>
      </c>
      <c r="F20" s="2"/>
      <c r="G20" s="2"/>
      <c r="H20" s="2"/>
      <c r="I20" s="2"/>
      <c r="J20" s="2"/>
      <c r="K20" s="2"/>
      <c r="L20" s="2"/>
      <c r="M20" s="2"/>
      <c r="N20" s="2"/>
    </row>
    <row r="21" spans="1:14" ht="21.75" customHeight="1" hidden="1">
      <c r="A21" s="7">
        <v>16</v>
      </c>
      <c r="B21" s="11" t="s">
        <v>32</v>
      </c>
      <c r="C21" s="20"/>
      <c r="D21" s="20"/>
      <c r="E21" s="21" t="e">
        <f t="shared" si="0"/>
        <v>#DIV/0!</v>
      </c>
      <c r="F21" s="2"/>
      <c r="G21" s="2"/>
      <c r="H21" s="2"/>
      <c r="I21" s="2"/>
      <c r="J21" s="2"/>
      <c r="K21" s="2"/>
      <c r="L21" s="2"/>
      <c r="M21" s="2"/>
      <c r="N21" s="2"/>
    </row>
    <row r="22" spans="1:14" ht="20.25" customHeight="1">
      <c r="A22" s="13" t="s">
        <v>45</v>
      </c>
      <c r="B22" s="11" t="s">
        <v>20</v>
      </c>
      <c r="C22" s="20">
        <v>275</v>
      </c>
      <c r="D22" s="20">
        <v>250</v>
      </c>
      <c r="E22" s="21">
        <f t="shared" si="0"/>
        <v>90.9090909090909</v>
      </c>
      <c r="F22" s="2"/>
      <c r="G22" s="2"/>
      <c r="H22" s="2"/>
      <c r="I22" s="2"/>
      <c r="J22" s="2"/>
      <c r="K22" s="2"/>
      <c r="L22" s="2"/>
      <c r="M22" s="2"/>
      <c r="N22" s="2"/>
    </row>
    <row r="23" spans="1:14" ht="31.5" hidden="1">
      <c r="A23" s="12">
        <v>12</v>
      </c>
      <c r="B23" s="11" t="s">
        <v>19</v>
      </c>
      <c r="C23" s="20"/>
      <c r="D23" s="20"/>
      <c r="E23" s="21" t="e">
        <f t="shared" si="0"/>
        <v>#DIV/0!</v>
      </c>
      <c r="F23" s="2"/>
      <c r="G23" s="2"/>
      <c r="H23" s="2"/>
      <c r="I23" s="2"/>
      <c r="J23" s="2"/>
      <c r="K23" s="2"/>
      <c r="L23" s="2"/>
      <c r="M23" s="2"/>
      <c r="N23" s="2"/>
    </row>
    <row r="24" spans="1:14" ht="47.25">
      <c r="A24" s="12" t="s">
        <v>46</v>
      </c>
      <c r="B24" s="11" t="s">
        <v>26</v>
      </c>
      <c r="C24" s="20">
        <v>786.4</v>
      </c>
      <c r="D24" s="20">
        <v>0</v>
      </c>
      <c r="E24" s="21">
        <f t="shared" si="0"/>
        <v>0</v>
      </c>
      <c r="F24" s="2"/>
      <c r="G24" s="2"/>
      <c r="H24" s="2"/>
      <c r="I24" s="2"/>
      <c r="J24" s="2"/>
      <c r="K24" s="2"/>
      <c r="L24" s="2"/>
      <c r="M24" s="2"/>
      <c r="N24" s="2"/>
    </row>
    <row r="25" spans="1:14" ht="31.5" hidden="1">
      <c r="A25" s="12">
        <v>15</v>
      </c>
      <c r="B25" s="11" t="s">
        <v>28</v>
      </c>
      <c r="C25" s="15"/>
      <c r="D25" s="15"/>
      <c r="E25" s="10"/>
      <c r="F25" s="2"/>
      <c r="G25" s="2"/>
      <c r="H25" s="2"/>
      <c r="I25" s="2"/>
      <c r="J25" s="2"/>
      <c r="K25" s="2"/>
      <c r="L25" s="2"/>
      <c r="M25" s="2"/>
      <c r="N25" s="2"/>
    </row>
    <row r="26" spans="1:14" ht="63" customHeight="1" hidden="1">
      <c r="A26" s="12">
        <v>16</v>
      </c>
      <c r="B26" s="11" t="s">
        <v>29</v>
      </c>
      <c r="C26" s="15">
        <v>97.2</v>
      </c>
      <c r="D26" s="15">
        <v>88.8</v>
      </c>
      <c r="E26" s="10">
        <f>D26/C26*100</f>
        <v>91.35802469135803</v>
      </c>
      <c r="F26" s="2"/>
      <c r="G26" s="2"/>
      <c r="H26" s="2"/>
      <c r="I26" s="2"/>
      <c r="J26" s="2"/>
      <c r="K26" s="2"/>
      <c r="L26" s="2"/>
      <c r="M26" s="2"/>
      <c r="N26" s="2"/>
    </row>
    <row r="27" spans="1:14" ht="42" customHeight="1" hidden="1">
      <c r="A27" s="12">
        <v>16</v>
      </c>
      <c r="B27" s="11" t="s">
        <v>30</v>
      </c>
      <c r="C27" s="15">
        <v>0</v>
      </c>
      <c r="D27" s="15">
        <v>0</v>
      </c>
      <c r="E27" s="10" t="e">
        <f>D27/C27*100</f>
        <v>#DIV/0!</v>
      </c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3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3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/>
      <c r="B30" s="2"/>
      <c r="C30" s="3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2"/>
      <c r="B31" s="2"/>
      <c r="C31" s="3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"/>
      <c r="B32" s="2"/>
      <c r="C32" s="3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3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3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3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3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3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3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3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3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3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3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3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2"/>
      <c r="C44" s="3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3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3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3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2"/>
      <c r="B48" s="2"/>
      <c r="C48" s="3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2"/>
      <c r="B49" s="2"/>
      <c r="C49" s="3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2"/>
      <c r="B50" s="2"/>
      <c r="C50" s="3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3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3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3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3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3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3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3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/>
      <c r="B58" s="2"/>
      <c r="C58" s="3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/>
      <c r="B59" s="2"/>
      <c r="C59" s="3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3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/>
      <c r="B61" s="2"/>
      <c r="C61" s="3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2"/>
      <c r="B62" s="2"/>
      <c r="C62" s="3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2"/>
      <c r="B63" s="2"/>
      <c r="C63" s="3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2"/>
      <c r="B64" s="2"/>
      <c r="C64" s="3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2"/>
      <c r="B65" s="2"/>
      <c r="C65" s="3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2"/>
      <c r="B66" s="2"/>
      <c r="C66" s="3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3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"/>
      <c r="B68" s="2"/>
      <c r="C68" s="3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2"/>
      <c r="B69" s="2"/>
      <c r="C69" s="3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2"/>
      <c r="B70" s="2"/>
      <c r="C70" s="3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2"/>
      <c r="B71" s="2"/>
      <c r="C71" s="3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>
      <c r="A72" s="2"/>
      <c r="B72" s="2"/>
      <c r="C72" s="3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2"/>
      <c r="B73" s="2"/>
      <c r="C73" s="3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2"/>
      <c r="B74" s="2"/>
      <c r="C74" s="3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2"/>
      <c r="B75" s="2"/>
      <c r="C75" s="3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2"/>
      <c r="B76" s="2"/>
      <c r="C76" s="3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2"/>
      <c r="B77" s="2"/>
      <c r="C77" s="3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2"/>
      <c r="B78" s="2"/>
      <c r="C78" s="3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2"/>
      <c r="B79" s="2"/>
      <c r="C79" s="3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>
      <c r="A80" s="2"/>
      <c r="B80" s="2"/>
      <c r="C80" s="3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>
      <c r="A81" s="2"/>
      <c r="B81" s="2"/>
      <c r="C81" s="3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>
      <c r="A82" s="2"/>
      <c r="B82" s="2"/>
      <c r="C82" s="3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>
      <c r="A83" s="2"/>
      <c r="B83" s="2"/>
      <c r="C83" s="3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2"/>
      <c r="B84" s="2"/>
      <c r="C84" s="3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.75">
      <c r="A85" s="2"/>
      <c r="B85" s="2"/>
      <c r="C85" s="3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2"/>
      <c r="B86" s="2"/>
      <c r="C86" s="3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.75">
      <c r="A87" s="2"/>
      <c r="B87" s="2"/>
      <c r="C87" s="3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2"/>
      <c r="B88" s="2"/>
      <c r="C88" s="3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>
      <c r="A89" s="2"/>
      <c r="B89" s="2"/>
      <c r="C89" s="3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>
      <c r="A90" s="2"/>
      <c r="B90" s="2"/>
      <c r="C90" s="3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>
      <c r="A91" s="2"/>
      <c r="B91" s="2"/>
      <c r="C91" s="3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>
      <c r="A92" s="2"/>
      <c r="B92" s="2"/>
      <c r="C92" s="3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>
      <c r="A93" s="2"/>
      <c r="B93" s="2"/>
      <c r="C93" s="3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>
      <c r="A94" s="2"/>
      <c r="B94" s="2"/>
      <c r="C94" s="3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>
      <c r="A95" s="2"/>
      <c r="B95" s="2"/>
      <c r="C95" s="3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>
      <c r="A96" s="2"/>
      <c r="B96" s="2"/>
      <c r="C96" s="3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>
      <c r="A97" s="2"/>
      <c r="B97" s="2"/>
      <c r="C97" s="3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>
      <c r="A98" s="2"/>
      <c r="B98" s="2"/>
      <c r="C98" s="3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>
      <c r="A99" s="2"/>
      <c r="B99" s="2"/>
      <c r="C99" s="3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>
      <c r="A100" s="2"/>
      <c r="B100" s="2"/>
      <c r="C100" s="3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>
      <c r="A101" s="2"/>
      <c r="B101" s="2"/>
      <c r="C101" s="3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2"/>
      <c r="B102" s="2"/>
      <c r="C102" s="3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2.75">
      <c r="A103" s="2"/>
      <c r="B103" s="2"/>
      <c r="C103" s="3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2.75">
      <c r="A104" s="2"/>
      <c r="B104" s="2"/>
      <c r="C104" s="3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>
      <c r="A105" s="2"/>
      <c r="B105" s="2"/>
      <c r="C105" s="3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2.75">
      <c r="A106" s="2"/>
      <c r="B106" s="2"/>
      <c r="C106" s="3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>
      <c r="A107" s="2"/>
      <c r="B107" s="2"/>
      <c r="C107" s="3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2.75">
      <c r="A108" s="2"/>
      <c r="B108" s="2"/>
      <c r="C108" s="3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2.75">
      <c r="A109" s="2"/>
      <c r="B109" s="2"/>
      <c r="C109" s="3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2.75">
      <c r="A110" s="2"/>
      <c r="B110" s="2"/>
      <c r="C110" s="3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2.75">
      <c r="A111" s="2"/>
      <c r="B111" s="2"/>
      <c r="C111" s="3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2.75">
      <c r="A112" s="2"/>
      <c r="B112" s="2"/>
      <c r="C112" s="3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2.75">
      <c r="A113" s="2"/>
      <c r="B113" s="2"/>
      <c r="C113" s="3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2.75">
      <c r="A114" s="2"/>
      <c r="B114" s="2"/>
      <c r="C114" s="3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2.75">
      <c r="A115" s="2"/>
      <c r="B115" s="2"/>
      <c r="C115" s="3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2.75">
      <c r="A116" s="2"/>
      <c r="B116" s="2"/>
      <c r="C116" s="3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>
      <c r="A117" s="2"/>
      <c r="B117" s="2"/>
      <c r="C117" s="3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2.75">
      <c r="A118" s="2"/>
      <c r="B118" s="2"/>
      <c r="C118" s="3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2.75">
      <c r="A119" s="2"/>
      <c r="B119" s="2"/>
      <c r="C119" s="3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2.75">
      <c r="A120" s="2"/>
      <c r="B120" s="2"/>
      <c r="C120" s="3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>
      <c r="A121" s="2"/>
      <c r="B121" s="2"/>
      <c r="C121" s="3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2.75">
      <c r="A122" s="2"/>
      <c r="B122" s="2"/>
      <c r="C122" s="3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2.75">
      <c r="A123" s="2"/>
      <c r="B123" s="2"/>
      <c r="C123" s="3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>
      <c r="A124" s="2"/>
      <c r="B124" s="2"/>
      <c r="C124" s="3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>
      <c r="A125" s="2"/>
      <c r="B125" s="2"/>
      <c r="C125" s="3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2.75">
      <c r="A126" s="2"/>
      <c r="B126" s="2"/>
      <c r="C126" s="3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.75">
      <c r="A127" s="2"/>
      <c r="B127" s="2"/>
      <c r="C127" s="3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2.75">
      <c r="A128" s="2"/>
      <c r="B128" s="2"/>
      <c r="C128" s="3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2.75">
      <c r="A129" s="2"/>
      <c r="B129" s="2"/>
      <c r="C129" s="3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2.75">
      <c r="A130" s="2"/>
      <c r="B130" s="2"/>
      <c r="C130" s="3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.75">
      <c r="A131" s="2"/>
      <c r="B131" s="2"/>
      <c r="C131" s="3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2.75">
      <c r="A132" s="2"/>
      <c r="B132" s="2"/>
      <c r="C132" s="3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2.75">
      <c r="A133" s="2"/>
      <c r="B133" s="2"/>
      <c r="C133" s="3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2.75">
      <c r="A134" s="2"/>
      <c r="B134" s="2"/>
      <c r="C134" s="3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2.75">
      <c r="A135" s="2"/>
      <c r="B135" s="2"/>
      <c r="C135" s="3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.75">
      <c r="A136" s="2"/>
      <c r="B136" s="2"/>
      <c r="C136" s="3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2.75">
      <c r="A137" s="2"/>
      <c r="B137" s="2"/>
      <c r="C137" s="3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2.75">
      <c r="A138" s="2"/>
      <c r="B138" s="2"/>
      <c r="C138" s="3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>
      <c r="A139" s="2"/>
      <c r="B139" s="2"/>
      <c r="C139" s="3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2.75">
      <c r="A140" s="2"/>
      <c r="B140" s="2"/>
      <c r="C140" s="3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2.75">
      <c r="A141" s="2"/>
      <c r="B141" s="2"/>
      <c r="C141" s="3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2.75">
      <c r="A142" s="2"/>
      <c r="B142" s="2"/>
      <c r="C142" s="3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2.75">
      <c r="A143" s="2"/>
      <c r="B143" s="2"/>
      <c r="C143" s="3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.75">
      <c r="A144" s="2"/>
      <c r="B144" s="2"/>
      <c r="C144" s="3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2.75">
      <c r="A145" s="2"/>
      <c r="B145" s="2"/>
      <c r="C145" s="3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2.75">
      <c r="A146" s="2"/>
      <c r="B146" s="2"/>
      <c r="C146" s="3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2.75">
      <c r="A147" s="2"/>
      <c r="B147" s="2"/>
      <c r="C147" s="3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2.75">
      <c r="A148" s="2"/>
      <c r="B148" s="2"/>
      <c r="C148" s="3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.75">
      <c r="A149" s="2"/>
      <c r="B149" s="2"/>
      <c r="C149" s="3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2.75">
      <c r="A150" s="2"/>
      <c r="B150" s="2"/>
      <c r="C150" s="3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2.75">
      <c r="A151" s="2"/>
      <c r="B151" s="2"/>
      <c r="C151" s="3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2.75">
      <c r="A152" s="2"/>
      <c r="B152" s="2"/>
      <c r="C152" s="3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2.75">
      <c r="A153" s="2"/>
      <c r="B153" s="2"/>
      <c r="C153" s="3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2.75">
      <c r="A154" s="2"/>
      <c r="B154" s="2"/>
      <c r="C154" s="3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2.75">
      <c r="A155" s="2"/>
      <c r="B155" s="2"/>
      <c r="C155" s="3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2.75">
      <c r="A156" s="2"/>
      <c r="B156" s="2"/>
      <c r="C156" s="3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2.75">
      <c r="A157" s="2"/>
      <c r="B157" s="2"/>
      <c r="C157" s="3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2.75">
      <c r="A158" s="2"/>
      <c r="B158" s="2"/>
      <c r="C158" s="3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2.75">
      <c r="A159" s="2"/>
      <c r="B159" s="2"/>
      <c r="C159" s="3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2.75">
      <c r="A160" s="2"/>
      <c r="B160" s="2"/>
      <c r="C160" s="3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2.75">
      <c r="A161" s="2"/>
      <c r="B161" s="2"/>
      <c r="C161" s="3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2.75">
      <c r="A162" s="2"/>
      <c r="B162" s="2"/>
      <c r="C162" s="3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2.75">
      <c r="A163" s="2"/>
      <c r="B163" s="2"/>
      <c r="C163" s="3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2.75">
      <c r="A164" s="2"/>
      <c r="B164" s="2"/>
      <c r="C164" s="3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2.75">
      <c r="A165" s="2"/>
      <c r="B165" s="2"/>
      <c r="C165" s="3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2.75">
      <c r="A166" s="2"/>
      <c r="B166" s="2"/>
      <c r="C166" s="3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2.75">
      <c r="A167" s="2"/>
      <c r="B167" s="2"/>
      <c r="C167" s="3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2.75">
      <c r="A168" s="2"/>
      <c r="B168" s="2"/>
      <c r="C168" s="3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2.75">
      <c r="A169" s="2"/>
      <c r="B169" s="2"/>
      <c r="C169" s="3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2.75">
      <c r="A170" s="2"/>
      <c r="B170" s="2"/>
      <c r="C170" s="3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2.75">
      <c r="A171" s="2"/>
      <c r="B171" s="2"/>
      <c r="C171" s="3"/>
      <c r="D171" s="3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2.75">
      <c r="A172" s="2"/>
      <c r="B172" s="2"/>
      <c r="C172" s="3"/>
      <c r="D172" s="3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2.75">
      <c r="A173" s="2"/>
      <c r="B173" s="2"/>
      <c r="C173" s="3"/>
      <c r="D173" s="3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2.75">
      <c r="A174" s="2"/>
      <c r="B174" s="2"/>
      <c r="C174" s="3"/>
      <c r="D174" s="3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2.75">
      <c r="A175" s="2"/>
      <c r="B175" s="2"/>
      <c r="C175" s="3"/>
      <c r="D175" s="3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2.75">
      <c r="A176" s="2"/>
      <c r="B176" s="2"/>
      <c r="C176" s="3"/>
      <c r="D176" s="3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2.75">
      <c r="A177" s="2"/>
      <c r="B177" s="2"/>
      <c r="C177" s="3"/>
      <c r="D177" s="3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2.75">
      <c r="A178" s="2"/>
      <c r="B178" s="2"/>
      <c r="C178" s="3"/>
      <c r="D178" s="3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2.75">
      <c r="A179" s="2"/>
      <c r="B179" s="2"/>
      <c r="C179" s="3"/>
      <c r="D179" s="3"/>
      <c r="E179" s="2"/>
      <c r="F179" s="2"/>
      <c r="G179" s="2"/>
      <c r="H179" s="2"/>
      <c r="I179" s="2"/>
      <c r="J179" s="2"/>
      <c r="K179" s="2"/>
      <c r="L179" s="2"/>
      <c r="M179" s="2"/>
      <c r="N179" s="2"/>
    </row>
  </sheetData>
  <sheetProtection/>
  <mergeCells count="2">
    <mergeCell ref="A1:E1"/>
    <mergeCell ref="A2:E2"/>
  </mergeCells>
  <printOptions/>
  <pageMargins left="0.7480314960629921" right="0.4330708661417323" top="0.8267716535433072" bottom="0.4330708661417323" header="0.5118110236220472" footer="0.5118110236220472"/>
  <pageSetup fitToHeight="1" fitToWidth="1" horizontalDpi="600" verticalDpi="6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Fin</cp:lastModifiedBy>
  <cp:lastPrinted>2022-01-31T11:35:09Z</cp:lastPrinted>
  <dcterms:created xsi:type="dcterms:W3CDTF">2015-03-17T06:05:12Z</dcterms:created>
  <dcterms:modified xsi:type="dcterms:W3CDTF">2022-01-31T11:35:10Z</dcterms:modified>
  <cp:category/>
  <cp:version/>
  <cp:contentType/>
  <cp:contentStatus/>
</cp:coreProperties>
</file>