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6510" windowHeight="6720" activeTab="0"/>
  </bookViews>
  <sheets>
    <sheet name="Лист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<sst xmlns="http://schemas.openxmlformats.org/spreadsheetml/2006/main" count="36" uniqueCount="30">
  <si>
    <t>Найменування</t>
  </si>
  <si>
    <t>(грн)</t>
  </si>
  <si>
    <t>Доходи загального фонду</t>
  </si>
  <si>
    <t>Доходи спеціального фонду</t>
  </si>
  <si>
    <t>Відхилення, %</t>
  </si>
  <si>
    <t>Відхилення (+,-)</t>
  </si>
  <si>
    <t>Код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</si>
  <si>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</si>
  <si>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</si>
  <si>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Єдиний податок</t>
  </si>
  <si>
    <t xml:space="preserve">Кошти від продажу землі </t>
  </si>
  <si>
    <t>Податок та збір на доходи фізичних осіб</t>
  </si>
  <si>
    <t>Освітня субвенція з державного бюджету місцевим бюджетам</t>
  </si>
  <si>
    <t xml:space="preserve"> </t>
  </si>
  <si>
    <t>Додаток 1</t>
  </si>
  <si>
    <t>Акцизний податок з реалізації суб'єктами господарювання роздрібної торгівлі підакцизних товарів</t>
  </si>
  <si>
    <t>18010500-18010900</t>
  </si>
  <si>
    <t>Плата за землю</t>
  </si>
  <si>
    <t>Кошти від відчуження майна, що належить Автономній Республіці Крим та майна, що перебуває в комунальній власності  </t>
  </si>
  <si>
    <t>до Інформації про виконання</t>
  </si>
  <si>
    <t>Виконано за 2019 рік</t>
  </si>
  <si>
    <t>Порівняння доходів за кодами класифікації доходів за  2020 рік з попереднім бюджетним періодом</t>
  </si>
  <si>
    <t>за 2020 рік</t>
  </si>
  <si>
    <t>Виконано за  2020 рік</t>
  </si>
  <si>
    <t>Надходження коштів пайової участі у розвитку інфраструктури населеного пункту</t>
  </si>
  <si>
    <t>Марина  ШАХОВА</t>
  </si>
  <si>
    <t xml:space="preserve"> бюджету Новокаховської міської ОТГ</t>
  </si>
  <si>
    <t xml:space="preserve">Заступник начальника,                                                                                     </t>
  </si>
  <si>
    <t xml:space="preserve">начальник бюджетного відділу </t>
  </si>
  <si>
    <t>фінансового управління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</si>
</sst>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00000000"/>
    <numFmt numFmtId="208" formatCode="0.0000000000"/>
    <numFmt numFmtId="209" formatCode="0.00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i/>
      <sz val="14"/>
      <name val="Arial Cyr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" fontId="0" fillId="0" borderId="0" xfId="0" applyNumberFormat="1" applyFill="1" applyAlignment="1">
      <alignment shrinkToFit="1"/>
    </xf>
    <xf numFmtId="0" fontId="0" fillId="0" borderId="0" xfId="0" applyFill="1" applyBorder="1" applyAlignment="1">
      <alignment shrinkToFit="1"/>
    </xf>
    <xf numFmtId="1" fontId="2" fillId="0" borderId="0" xfId="0" applyNumberFormat="1" applyFont="1" applyBorder="1" applyAlignment="1">
      <alignment horizontal="center" wrapText="1" shrinkToFit="1"/>
    </xf>
    <xf numFmtId="1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Alignment="1">
      <alignment shrinkToFit="1"/>
    </xf>
    <xf numFmtId="0" fontId="6" fillId="0" borderId="0" xfId="0" applyFont="1" applyAlignment="1">
      <alignment shrinkToFit="1"/>
    </xf>
    <xf numFmtId="0" fontId="2" fillId="0" borderId="0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center" wrapText="1" shrinkToFit="1"/>
    </xf>
    <xf numFmtId="1" fontId="0" fillId="0" borderId="0" xfId="0" applyNumberFormat="1" applyAlignment="1">
      <alignment shrinkToFit="1"/>
    </xf>
    <xf numFmtId="1" fontId="2" fillId="0" borderId="0" xfId="0" applyNumberFormat="1" applyFont="1" applyFill="1" applyBorder="1" applyAlignment="1">
      <alignment horizontal="center" wrapText="1" shrinkToFit="1"/>
    </xf>
    <xf numFmtId="1" fontId="1" fillId="0" borderId="0" xfId="0" applyNumberFormat="1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shrinkToFit="1"/>
    </xf>
    <xf numFmtId="49" fontId="2" fillId="0" borderId="0" xfId="0" applyNumberFormat="1" applyFont="1" applyBorder="1" applyAlignment="1">
      <alignment horizontal="left" wrapText="1" shrinkToFi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Border="1" applyAlignment="1">
      <alignment horizontal="left" wrapText="1" shrinkToFit="1"/>
    </xf>
    <xf numFmtId="1" fontId="1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 shrinkToFit="1"/>
    </xf>
    <xf numFmtId="1" fontId="2" fillId="0" borderId="0" xfId="0" applyNumberFormat="1" applyFont="1" applyBorder="1" applyAlignment="1">
      <alignment horizontal="center" wrapText="1" shrinkToFit="1"/>
    </xf>
    <xf numFmtId="0" fontId="3" fillId="0" borderId="0" xfId="0" applyFont="1" applyBorder="1" applyAlignment="1">
      <alignment horizontal="left" wrapText="1" shrinkToFi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 shrinkToFit="1"/>
    </xf>
    <xf numFmtId="0" fontId="8" fillId="0" borderId="10" xfId="0" applyFont="1" applyBorder="1" applyAlignment="1">
      <alignment shrinkToFit="1"/>
    </xf>
    <xf numFmtId="0" fontId="10" fillId="0" borderId="13" xfId="0" applyFont="1" applyBorder="1" applyAlignment="1">
      <alignment horizontal="center" vertical="top" wrapText="1" shrinkToFit="1"/>
    </xf>
    <xf numFmtId="0" fontId="8" fillId="0" borderId="14" xfId="0" applyFont="1" applyBorder="1" applyAlignment="1">
      <alignment vertical="top" wrapText="1" shrinkToFit="1"/>
    </xf>
    <xf numFmtId="0" fontId="8" fillId="0" borderId="13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horizontal="center" wrapText="1" shrinkToFit="1"/>
    </xf>
    <xf numFmtId="1" fontId="11" fillId="0" borderId="0" xfId="0" applyNumberFormat="1" applyFont="1" applyBorder="1" applyAlignment="1">
      <alignment horizontal="center" wrapText="1" shrinkToFit="1"/>
    </xf>
    <xf numFmtId="0" fontId="8" fillId="0" borderId="0" xfId="0" applyFont="1" applyFill="1" applyAlignment="1">
      <alignment shrinkToFit="1"/>
    </xf>
    <xf numFmtId="0" fontId="8" fillId="0" borderId="0" xfId="0" applyFont="1" applyBorder="1" applyAlignment="1">
      <alignment horizontal="left" wrapText="1" shrinkToFit="1"/>
    </xf>
    <xf numFmtId="0" fontId="8" fillId="0" borderId="0" xfId="0" applyFont="1" applyBorder="1" applyAlignment="1">
      <alignment horizontal="center" wrapText="1" shrinkToFit="1"/>
    </xf>
    <xf numFmtId="1" fontId="8" fillId="0" borderId="0" xfId="0" applyNumberFormat="1" applyFont="1" applyBorder="1" applyAlignment="1">
      <alignment horizontal="center" wrapText="1" shrinkToFi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 shrinkToFit="1"/>
    </xf>
    <xf numFmtId="1" fontId="8" fillId="0" borderId="14" xfId="0" applyNumberFormat="1" applyFont="1" applyBorder="1" applyAlignment="1">
      <alignment horizontal="center" vertical="center" wrapText="1" shrinkToFit="1"/>
    </xf>
    <xf numFmtId="216" fontId="8" fillId="0" borderId="14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right" vertical="center"/>
    </xf>
    <xf numFmtId="0" fontId="0" fillId="0" borderId="0" xfId="0" applyBorder="1" applyAlignment="1">
      <alignment shrinkToFit="1"/>
    </xf>
    <xf numFmtId="0" fontId="13" fillId="0" borderId="10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vertical="top" wrapText="1" shrinkToFit="1"/>
    </xf>
    <xf numFmtId="0" fontId="13" fillId="0" borderId="10" xfId="0" applyFont="1" applyBorder="1" applyAlignment="1">
      <alignment horizontal="center" vertical="top" wrapText="1" shrinkToFi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8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left" wrapText="1" shrinkToFit="1"/>
    </xf>
    <xf numFmtId="49" fontId="8" fillId="0" borderId="0" xfId="0" applyNumberFormat="1" applyFont="1" applyBorder="1" applyAlignment="1">
      <alignment horizontal="left" wrapText="1" shrinkToFit="1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wrapText="1"/>
    </xf>
    <xf numFmtId="3" fontId="8" fillId="0" borderId="14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8" zoomScaleNormal="88" zoomScalePageLayoutView="0" workbookViewId="0" topLeftCell="A10">
      <selection activeCell="B16" sqref="B16:B20"/>
    </sheetView>
  </sheetViews>
  <sheetFormatPr defaultColWidth="9.00390625" defaultRowHeight="12.75"/>
  <cols>
    <col min="1" max="1" width="11.875" style="0" customWidth="1"/>
    <col min="2" max="2" width="64.625" style="0" customWidth="1"/>
    <col min="3" max="3" width="19.00390625" style="0" customWidth="1"/>
    <col min="4" max="4" width="14.75390625" style="0" customWidth="1"/>
    <col min="5" max="5" width="15.875" style="0" customWidth="1"/>
    <col min="6" max="6" width="14.25390625" style="4" customWidth="1"/>
  </cols>
  <sheetData>
    <row r="1" spans="1:6" ht="18.75">
      <c r="A1" s="31"/>
      <c r="B1" s="31"/>
      <c r="C1" s="31"/>
      <c r="D1" s="34" t="s">
        <v>14</v>
      </c>
      <c r="E1" s="34"/>
      <c r="F1" s="34"/>
    </row>
    <row r="2" spans="1:6" ht="18.75">
      <c r="A2" s="31"/>
      <c r="B2" s="31"/>
      <c r="C2" s="31"/>
      <c r="D2" s="34" t="s">
        <v>19</v>
      </c>
      <c r="E2" s="34"/>
      <c r="F2" s="34"/>
    </row>
    <row r="3" spans="1:6" ht="18.75">
      <c r="A3" s="31"/>
      <c r="B3" s="31"/>
      <c r="C3" s="31"/>
      <c r="D3" s="34" t="s">
        <v>26</v>
      </c>
      <c r="E3" s="68"/>
      <c r="F3" s="69"/>
    </row>
    <row r="4" spans="1:11" s="1" customFormat="1" ht="18.75">
      <c r="A4" s="33"/>
      <c r="B4" s="33"/>
      <c r="C4" s="33"/>
      <c r="D4" s="35" t="s">
        <v>22</v>
      </c>
      <c r="E4" s="34"/>
      <c r="F4" s="69"/>
      <c r="G4"/>
      <c r="H4"/>
      <c r="I4"/>
      <c r="J4"/>
      <c r="K4"/>
    </row>
    <row r="5" spans="1:11" s="1" customFormat="1" ht="15.75">
      <c r="A5" s="33"/>
      <c r="B5" s="33"/>
      <c r="C5" s="33"/>
      <c r="D5" s="33"/>
      <c r="E5" s="66"/>
      <c r="F5" s="67"/>
      <c r="G5"/>
      <c r="H5"/>
      <c r="I5"/>
      <c r="J5"/>
      <c r="K5"/>
    </row>
    <row r="6" spans="1:11" s="1" customFormat="1" ht="15">
      <c r="A6" s="33"/>
      <c r="B6" s="33"/>
      <c r="C6" s="33"/>
      <c r="D6" s="33"/>
      <c r="E6" s="31"/>
      <c r="F6" s="32"/>
      <c r="G6"/>
      <c r="H6"/>
      <c r="I6"/>
      <c r="J6"/>
      <c r="K6"/>
    </row>
    <row r="7" spans="2:11" s="1" customFormat="1" ht="15">
      <c r="B7" s="72" t="s">
        <v>21</v>
      </c>
      <c r="C7" s="72"/>
      <c r="D7" s="73"/>
      <c r="E7" s="73"/>
      <c r="F7" s="32"/>
      <c r="G7"/>
      <c r="H7"/>
      <c r="I7"/>
      <c r="J7"/>
      <c r="K7"/>
    </row>
    <row r="8" spans="1:11" s="1" customFormat="1" ht="11.25" customHeight="1">
      <c r="A8" s="33"/>
      <c r="B8" s="73"/>
      <c r="C8" s="73"/>
      <c r="D8" s="73"/>
      <c r="E8" s="73"/>
      <c r="F8" s="32"/>
      <c r="G8"/>
      <c r="H8"/>
      <c r="I8"/>
      <c r="J8"/>
      <c r="K8"/>
    </row>
    <row r="9" spans="1:11" s="1" customFormat="1" ht="22.5" customHeight="1">
      <c r="A9" s="33"/>
      <c r="B9" s="73"/>
      <c r="C9" s="73"/>
      <c r="D9" s="73"/>
      <c r="E9" s="73"/>
      <c r="F9" s="32"/>
      <c r="G9"/>
      <c r="H9"/>
      <c r="I9"/>
      <c r="J9"/>
      <c r="K9"/>
    </row>
    <row r="10" spans="1:14" s="1" customFormat="1" ht="15">
      <c r="A10" s="33"/>
      <c r="B10" s="63"/>
      <c r="C10" s="63"/>
      <c r="D10" s="63"/>
      <c r="E10" s="63"/>
      <c r="F10" s="32"/>
      <c r="I10" s="56"/>
      <c r="J10" s="56"/>
      <c r="K10" s="56"/>
      <c r="L10" s="56"/>
      <c r="M10" s="56"/>
      <c r="N10" s="56"/>
    </row>
    <row r="11" spans="1:12" s="1" customFormat="1" ht="15">
      <c r="A11" s="33"/>
      <c r="B11" s="63"/>
      <c r="C11" s="63"/>
      <c r="D11" s="63"/>
      <c r="E11" s="63"/>
      <c r="F11" s="32"/>
      <c r="I11" s="56"/>
      <c r="J11" s="56"/>
      <c r="K11" s="56"/>
      <c r="L11" s="56"/>
    </row>
    <row r="12" spans="1:12" s="1" customFormat="1" ht="18.75">
      <c r="A12" s="35"/>
      <c r="B12" s="35"/>
      <c r="C12" s="35"/>
      <c r="D12" s="35"/>
      <c r="E12" s="35"/>
      <c r="F12" s="36" t="s">
        <v>1</v>
      </c>
      <c r="I12" s="56"/>
      <c r="J12" s="56"/>
      <c r="K12" s="56"/>
      <c r="L12" s="56"/>
    </row>
    <row r="13" spans="1:12" s="1" customFormat="1" ht="37.5">
      <c r="A13" s="37" t="s">
        <v>6</v>
      </c>
      <c r="B13" s="38" t="s">
        <v>0</v>
      </c>
      <c r="C13" s="39" t="s">
        <v>23</v>
      </c>
      <c r="D13" s="39" t="s">
        <v>20</v>
      </c>
      <c r="E13" s="40" t="s">
        <v>5</v>
      </c>
      <c r="F13" s="40" t="s">
        <v>4</v>
      </c>
      <c r="I13" s="56"/>
      <c r="J13" s="56"/>
      <c r="K13" s="56"/>
      <c r="L13" s="56"/>
    </row>
    <row r="14" spans="1:12" s="1" customFormat="1" ht="12.75">
      <c r="A14" s="57">
        <v>1</v>
      </c>
      <c r="B14" s="58">
        <v>2</v>
      </c>
      <c r="C14" s="59">
        <v>3</v>
      </c>
      <c r="D14" s="59">
        <v>4</v>
      </c>
      <c r="E14" s="59">
        <v>5</v>
      </c>
      <c r="F14" s="59">
        <v>6</v>
      </c>
      <c r="I14" s="56"/>
      <c r="J14" s="56"/>
      <c r="K14" s="56"/>
      <c r="L14" s="56"/>
    </row>
    <row r="15" spans="1:12" s="1" customFormat="1" ht="19.5">
      <c r="A15" s="41"/>
      <c r="B15" s="42" t="s">
        <v>2</v>
      </c>
      <c r="C15" s="43"/>
      <c r="D15" s="43"/>
      <c r="E15" s="43"/>
      <c r="F15" s="43"/>
      <c r="I15" s="56"/>
      <c r="J15" s="56"/>
      <c r="K15" s="56"/>
      <c r="L15" s="56"/>
    </row>
    <row r="16" spans="1:6" s="1" customFormat="1" ht="36.75" customHeight="1">
      <c r="A16" s="61">
        <v>11010000</v>
      </c>
      <c r="B16" s="60" t="s">
        <v>11</v>
      </c>
      <c r="C16" s="74">
        <v>243610569</v>
      </c>
      <c r="D16" s="74">
        <v>205511572</v>
      </c>
      <c r="E16" s="74">
        <f>C16-D16</f>
        <v>38098997</v>
      </c>
      <c r="F16" s="54">
        <f>SUM(C16/D16*100)</f>
        <v>118.53861397157723</v>
      </c>
    </row>
    <row r="17" spans="1:6" s="1" customFormat="1" ht="36.75" customHeight="1">
      <c r="A17" s="61">
        <v>14040000</v>
      </c>
      <c r="B17" s="60" t="s">
        <v>15</v>
      </c>
      <c r="C17" s="74">
        <v>31865555</v>
      </c>
      <c r="D17" s="74">
        <v>23903549</v>
      </c>
      <c r="E17" s="74">
        <f>C17-D17</f>
        <v>7962006</v>
      </c>
      <c r="F17" s="54">
        <f>SUM(C17/D17*100)</f>
        <v>133.30888647539325</v>
      </c>
    </row>
    <row r="18" spans="1:6" s="1" customFormat="1" ht="37.5">
      <c r="A18" s="65" t="s">
        <v>16</v>
      </c>
      <c r="B18" s="77" t="s">
        <v>17</v>
      </c>
      <c r="C18" s="74">
        <v>33762652</v>
      </c>
      <c r="D18" s="74">
        <v>32966031</v>
      </c>
      <c r="E18" s="74">
        <f>C18-D18</f>
        <v>796621</v>
      </c>
      <c r="F18" s="54">
        <f>SUM(C18/D18*100)</f>
        <v>102.41649047772843</v>
      </c>
    </row>
    <row r="19" spans="1:6" s="1" customFormat="1" ht="25.5" customHeight="1">
      <c r="A19" s="61">
        <v>18050000</v>
      </c>
      <c r="B19" s="77" t="s">
        <v>9</v>
      </c>
      <c r="C19" s="74">
        <v>49020518</v>
      </c>
      <c r="D19" s="74">
        <v>41631280</v>
      </c>
      <c r="E19" s="74">
        <f>C19-D19</f>
        <v>7389238</v>
      </c>
      <c r="F19" s="54">
        <f>SUM(C19/D19*100)</f>
        <v>117.74924527903056</v>
      </c>
    </row>
    <row r="20" spans="1:6" s="1" customFormat="1" ht="37.5">
      <c r="A20" s="55">
        <v>41033900</v>
      </c>
      <c r="B20" s="78" t="s">
        <v>12</v>
      </c>
      <c r="C20" s="74">
        <v>116245300</v>
      </c>
      <c r="D20" s="74">
        <v>79244400</v>
      </c>
      <c r="E20" s="74">
        <f>C20-D20</f>
        <v>37000900</v>
      </c>
      <c r="F20" s="54">
        <f>SUM(C20/D20*100)</f>
        <v>146.6921321885206</v>
      </c>
    </row>
    <row r="21" spans="1:6" s="1" customFormat="1" ht="37.5" customHeight="1" hidden="1">
      <c r="A21" s="62"/>
      <c r="B21" s="42" t="s">
        <v>3</v>
      </c>
      <c r="C21" s="53" t="s">
        <v>13</v>
      </c>
      <c r="D21" s="53" t="s">
        <v>13</v>
      </c>
      <c r="E21" s="53"/>
      <c r="F21" s="53"/>
    </row>
    <row r="22" spans="1:6" s="1" customFormat="1" ht="18.75" customHeight="1" hidden="1">
      <c r="A22" s="62">
        <v>25010000</v>
      </c>
      <c r="B22" s="44" t="s">
        <v>7</v>
      </c>
      <c r="C22" s="53">
        <v>8075064</v>
      </c>
      <c r="D22" s="53">
        <v>8075064</v>
      </c>
      <c r="E22" s="53" t="e">
        <f>#REF!-D22</f>
        <v>#REF!</v>
      </c>
      <c r="F22" s="54" t="e">
        <f>SUM(#REF!/D22*100)</f>
        <v>#REF!</v>
      </c>
    </row>
    <row r="23" spans="1:6" s="1" customFormat="1" ht="15.75" customHeight="1" hidden="1">
      <c r="A23" s="62">
        <v>25020000</v>
      </c>
      <c r="B23" s="44" t="s">
        <v>8</v>
      </c>
      <c r="C23" s="53">
        <v>2747520</v>
      </c>
      <c r="D23" s="53">
        <v>2747520</v>
      </c>
      <c r="E23" s="53" t="e">
        <f>#REF!-D23</f>
        <v>#REF!</v>
      </c>
      <c r="F23" s="54" t="e">
        <f>SUM(#REF!/D23*100)</f>
        <v>#REF!</v>
      </c>
    </row>
    <row r="24" spans="1:6" s="1" customFormat="1" ht="19.5">
      <c r="A24" s="62"/>
      <c r="B24" s="42" t="s">
        <v>3</v>
      </c>
      <c r="C24" s="53" t="s">
        <v>13</v>
      </c>
      <c r="D24" s="53" t="s">
        <v>13</v>
      </c>
      <c r="E24" s="53"/>
      <c r="F24" s="53"/>
    </row>
    <row r="25" spans="1:6" s="1" customFormat="1" ht="37.5">
      <c r="A25" s="62">
        <v>24170000</v>
      </c>
      <c r="B25" s="75" t="s">
        <v>24</v>
      </c>
      <c r="C25" s="74">
        <v>1272346</v>
      </c>
      <c r="D25" s="74">
        <v>390048</v>
      </c>
      <c r="E25" s="74">
        <f>C25-D25</f>
        <v>882298</v>
      </c>
      <c r="F25" s="54">
        <f>SUM(C25/D25*100)</f>
        <v>326.20241611288867</v>
      </c>
    </row>
    <row r="26" spans="1:6" s="1" customFormat="1" ht="37.5">
      <c r="A26" s="62">
        <v>25010000</v>
      </c>
      <c r="B26" s="75" t="s">
        <v>7</v>
      </c>
      <c r="C26" s="74">
        <v>6720968</v>
      </c>
      <c r="D26" s="74">
        <v>8075064</v>
      </c>
      <c r="E26" s="74">
        <f>C26-D26</f>
        <v>-1354096</v>
      </c>
      <c r="F26" s="54">
        <f>SUM(C26/D26*100)</f>
        <v>83.23114219280491</v>
      </c>
    </row>
    <row r="27" spans="1:6" s="1" customFormat="1" ht="37.5">
      <c r="A27" s="62">
        <v>25020000</v>
      </c>
      <c r="B27" s="75" t="s">
        <v>8</v>
      </c>
      <c r="C27" s="74">
        <v>1732749</v>
      </c>
      <c r="D27" s="74">
        <v>2747520</v>
      </c>
      <c r="E27" s="74">
        <f>C27-D27</f>
        <v>-1014771</v>
      </c>
      <c r="F27" s="54">
        <f>SUM(C27/D27*100)</f>
        <v>63.06592854647099</v>
      </c>
    </row>
    <row r="28" spans="1:6" s="1" customFormat="1" ht="56.25">
      <c r="A28" s="62">
        <v>31030000</v>
      </c>
      <c r="B28" s="75" t="s">
        <v>18</v>
      </c>
      <c r="C28" s="74">
        <v>1338328</v>
      </c>
      <c r="D28" s="74">
        <v>756727</v>
      </c>
      <c r="E28" s="74">
        <f>C28-D28</f>
        <v>581601</v>
      </c>
      <c r="F28" s="54">
        <f>SUM(C28/D28*100)</f>
        <v>176.85744000148006</v>
      </c>
    </row>
    <row r="29" spans="1:6" s="1" customFormat="1" ht="25.5" customHeight="1">
      <c r="A29" s="62">
        <v>33010000</v>
      </c>
      <c r="B29" s="76" t="s">
        <v>10</v>
      </c>
      <c r="C29" s="74">
        <v>9230070</v>
      </c>
      <c r="D29" s="74">
        <v>7311798</v>
      </c>
      <c r="E29" s="74">
        <f>C29-D29</f>
        <v>1918272</v>
      </c>
      <c r="F29" s="54">
        <f>SUM(C29/D29*100)</f>
        <v>126.23529807579476</v>
      </c>
    </row>
    <row r="30" spans="1:6" s="1" customFormat="1" ht="18.75">
      <c r="A30" s="35"/>
      <c r="B30" s="48"/>
      <c r="C30" s="48"/>
      <c r="D30" s="49"/>
      <c r="E30" s="50"/>
      <c r="F30" s="47"/>
    </row>
    <row r="31" spans="1:6" s="1" customFormat="1" ht="18" customHeight="1">
      <c r="A31" s="35"/>
      <c r="B31" s="51"/>
      <c r="C31" s="51"/>
      <c r="D31" s="46"/>
      <c r="E31" s="46"/>
      <c r="F31" s="47"/>
    </row>
    <row r="32" spans="1:6" s="1" customFormat="1" ht="17.25" customHeight="1">
      <c r="A32" s="35"/>
      <c r="B32" s="52"/>
      <c r="C32" s="52"/>
      <c r="D32" s="45"/>
      <c r="E32" s="45"/>
      <c r="F32" s="47"/>
    </row>
    <row r="33" spans="1:6" s="1" customFormat="1" ht="18.75">
      <c r="A33" s="35"/>
      <c r="B33" s="64" t="s">
        <v>27</v>
      </c>
      <c r="C33" s="64"/>
      <c r="D33"/>
      <c r="F33"/>
    </row>
    <row r="34" spans="2:6" s="1" customFormat="1" ht="21" customHeight="1">
      <c r="B34" s="70" t="s">
        <v>28</v>
      </c>
      <c r="C34" s="70"/>
      <c r="D34" s="21"/>
      <c r="E34" s="8"/>
      <c r="F34" s="7"/>
    </row>
    <row r="35" spans="2:6" s="1" customFormat="1" ht="20.25" customHeight="1">
      <c r="B35" s="71" t="s">
        <v>29</v>
      </c>
      <c r="C35" s="71"/>
      <c r="D35" s="21"/>
      <c r="E35" s="34" t="s">
        <v>25</v>
      </c>
      <c r="F35" s="7"/>
    </row>
    <row r="36" spans="2:6" s="1" customFormat="1" ht="36" customHeight="1">
      <c r="B36" s="22"/>
      <c r="C36" s="22"/>
      <c r="D36" s="21"/>
      <c r="E36" s="8"/>
      <c r="F36" s="7"/>
    </row>
    <row r="37" spans="2:6" s="1" customFormat="1" ht="13.5" customHeight="1">
      <c r="B37" s="22"/>
      <c r="C37" s="22"/>
      <c r="D37" s="21"/>
      <c r="E37" s="8"/>
      <c r="F37" s="7"/>
    </row>
    <row r="38" spans="2:6" s="1" customFormat="1" ht="16.5" customHeight="1">
      <c r="B38" s="14"/>
      <c r="C38" s="14"/>
      <c r="D38" s="20"/>
      <c r="E38" s="8"/>
      <c r="F38" s="5"/>
    </row>
    <row r="39" spans="2:6" s="1" customFormat="1" ht="16.5" customHeight="1">
      <c r="B39" s="14"/>
      <c r="C39" s="14"/>
      <c r="D39" s="20"/>
      <c r="E39" s="8"/>
      <c r="F39" s="5"/>
    </row>
    <row r="40" spans="2:6" s="1" customFormat="1" ht="34.5" customHeight="1">
      <c r="B40" s="14"/>
      <c r="C40" s="14"/>
      <c r="D40" s="20"/>
      <c r="E40" s="8"/>
      <c r="F40" s="5"/>
    </row>
    <row r="41" spans="2:6" s="1" customFormat="1" ht="15.75" customHeight="1" hidden="1">
      <c r="B41" s="14"/>
      <c r="C41" s="14"/>
      <c r="D41" s="17"/>
      <c r="E41" s="8"/>
      <c r="F41" s="6"/>
    </row>
    <row r="42" spans="2:6" s="1" customFormat="1" ht="15.75" customHeight="1" hidden="1">
      <c r="B42" s="14"/>
      <c r="C42" s="14"/>
      <c r="D42" s="17"/>
      <c r="E42" s="8"/>
      <c r="F42" s="6"/>
    </row>
    <row r="43" spans="2:7" s="1" customFormat="1" ht="31.5" customHeight="1">
      <c r="B43" s="14"/>
      <c r="C43" s="14"/>
      <c r="D43" s="23"/>
      <c r="E43" s="8"/>
      <c r="F43" s="5"/>
      <c r="G43" s="16"/>
    </row>
    <row r="44" spans="2:6" s="1" customFormat="1" ht="80.25" customHeight="1" hidden="1">
      <c r="B44" s="14"/>
      <c r="C44" s="14"/>
      <c r="D44" s="24"/>
      <c r="E44" s="25"/>
      <c r="F44" s="5"/>
    </row>
    <row r="45" spans="2:6" s="1" customFormat="1" ht="15.75">
      <c r="B45" s="26"/>
      <c r="C45" s="26"/>
      <c r="D45" s="27"/>
      <c r="E45" s="18"/>
      <c r="F45" s="6"/>
    </row>
    <row r="46" spans="2:6" s="1" customFormat="1" ht="47.25" customHeight="1">
      <c r="B46" s="14"/>
      <c r="C46" s="14"/>
      <c r="D46" s="28"/>
      <c r="E46" s="29"/>
      <c r="F46" s="5"/>
    </row>
    <row r="47" spans="2:6" s="1" customFormat="1" ht="33" customHeight="1">
      <c r="B47" s="14"/>
      <c r="C47" s="14"/>
      <c r="D47" s="28"/>
      <c r="E47" s="8"/>
      <c r="F47" s="5"/>
    </row>
    <row r="48" spans="2:6" s="1" customFormat="1" ht="17.25" customHeight="1">
      <c r="B48" s="30"/>
      <c r="C48" s="30"/>
      <c r="D48" s="18"/>
      <c r="E48" s="18"/>
      <c r="F48" s="5"/>
    </row>
    <row r="49" spans="2:6" s="1" customFormat="1" ht="19.5" customHeight="1">
      <c r="B49" s="26"/>
      <c r="C49" s="26"/>
      <c r="D49" s="18"/>
      <c r="E49" s="18"/>
      <c r="F49" s="5"/>
    </row>
    <row r="50" spans="2:6" s="1" customFormat="1" ht="15.75">
      <c r="B50" s="14"/>
      <c r="C50" s="14"/>
      <c r="D50" s="19"/>
      <c r="E50" s="18"/>
      <c r="F50" s="5"/>
    </row>
    <row r="51" spans="2:6" s="1" customFormat="1" ht="15.75">
      <c r="B51" s="14"/>
      <c r="C51" s="14"/>
      <c r="D51" s="15"/>
      <c r="E51" s="8"/>
      <c r="F51" s="5"/>
    </row>
    <row r="52" spans="2:6" s="1" customFormat="1" ht="15.75">
      <c r="B52" s="14"/>
      <c r="C52" s="14"/>
      <c r="D52" s="15"/>
      <c r="E52" s="8"/>
      <c r="F52" s="5"/>
    </row>
    <row r="53" spans="2:6" s="1" customFormat="1" ht="15.75">
      <c r="B53" s="14"/>
      <c r="C53" s="14"/>
      <c r="D53" s="15"/>
      <c r="E53" s="8"/>
      <c r="F53" s="5"/>
    </row>
    <row r="54" spans="2:6" s="1" customFormat="1" ht="15.75">
      <c r="B54" s="14"/>
      <c r="C54" s="14"/>
      <c r="D54" s="15"/>
      <c r="E54" s="8"/>
      <c r="F54" s="5"/>
    </row>
    <row r="55" spans="2:6" s="1" customFormat="1" ht="15.75" hidden="1">
      <c r="B55" s="14"/>
      <c r="C55" s="14"/>
      <c r="D55" s="15"/>
      <c r="E55" s="8"/>
      <c r="F55" s="5"/>
    </row>
    <row r="56" spans="2:6" s="13" customFormat="1" ht="15.75" hidden="1">
      <c r="B56" s="10"/>
      <c r="C56" s="10"/>
      <c r="D56" s="11"/>
      <c r="E56" s="11"/>
      <c r="F56" s="12"/>
    </row>
    <row r="57" spans="2:5" ht="12.75">
      <c r="B57" s="3"/>
      <c r="C57" s="3"/>
      <c r="D57" s="3"/>
      <c r="E57" s="3"/>
    </row>
    <row r="58" spans="2:3" ht="15.75">
      <c r="B58" s="2"/>
      <c r="C58" s="2"/>
    </row>
    <row r="59" ht="15.75">
      <c r="D59" s="9"/>
    </row>
  </sheetData>
  <sheetProtection/>
  <mergeCells count="1">
    <mergeCell ref="B7:E9"/>
  </mergeCells>
  <printOptions/>
  <pageMargins left="0.8267716535433072" right="0.2362204724409449" top="0.2362204724409449" bottom="0.03937007874015748" header="0.35433070866141736" footer="0.275590551181102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GTL-2</cp:lastModifiedBy>
  <cp:lastPrinted>2021-02-18T13:32:55Z</cp:lastPrinted>
  <dcterms:created xsi:type="dcterms:W3CDTF">2005-10-24T13:24:34Z</dcterms:created>
  <dcterms:modified xsi:type="dcterms:W3CDTF">2021-02-18T13:59:13Z</dcterms:modified>
  <cp:category/>
  <cp:version/>
  <cp:contentType/>
  <cp:contentStatus/>
</cp:coreProperties>
</file>