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540" windowWidth="14480" windowHeight="9080" activeTab="0"/>
  </bookViews>
  <sheets>
    <sheet name="мережа" sheetId="1" r:id="rId1"/>
  </sheets>
  <definedNames/>
  <calcPr fullCalcOnLoad="1"/>
</workbook>
</file>

<file path=xl/sharedStrings.xml><?xml version="1.0" encoding="utf-8"?>
<sst xmlns="http://schemas.openxmlformats.org/spreadsheetml/2006/main" count="222" uniqueCount="30">
  <si>
    <t>Всього</t>
  </si>
  <si>
    <t>Фортепіано</t>
  </si>
  <si>
    <t>всього</t>
  </si>
  <si>
    <t>гітара</t>
  </si>
  <si>
    <t>вокал</t>
  </si>
  <si>
    <t>духові</t>
  </si>
  <si>
    <t>клас</t>
  </si>
  <si>
    <t>разом школи естетичного виховання</t>
  </si>
  <si>
    <t>баян, акордеон</t>
  </si>
  <si>
    <t>бандура, домра</t>
  </si>
  <si>
    <t>струнно-смичкові</t>
  </si>
  <si>
    <t>художне</t>
  </si>
  <si>
    <t>літературне</t>
  </si>
  <si>
    <t>акторська майстерність</t>
  </si>
  <si>
    <t>хореографія</t>
  </si>
  <si>
    <t>6 років навчання</t>
  </si>
  <si>
    <t>8 років навчання</t>
  </si>
  <si>
    <t>фах</t>
  </si>
  <si>
    <t>кількість учнів</t>
  </si>
  <si>
    <t xml:space="preserve">6 років навчання </t>
  </si>
  <si>
    <t>2. Дитяча школа мистецтв</t>
  </si>
  <si>
    <t>художнє</t>
  </si>
  <si>
    <t xml:space="preserve">4 роки навчання </t>
  </si>
  <si>
    <t>Керуючий справами виконкому</t>
  </si>
  <si>
    <t>В.С. Акуленко</t>
  </si>
  <si>
    <t xml:space="preserve">1. Дитяча музична школа </t>
  </si>
  <si>
    <t>Мережа шкіл естетичного виховання на 2014-2015 навчальний рік</t>
  </si>
  <si>
    <t>до рішення виконкому</t>
  </si>
  <si>
    <t xml:space="preserve">Додаток  </t>
  </si>
  <si>
    <r>
      <t>28.10.2014</t>
    </r>
    <r>
      <rPr>
        <sz val="11"/>
        <rFont val="Arial Cyr"/>
        <family val="0"/>
      </rPr>
      <t xml:space="preserve">  № </t>
    </r>
    <r>
      <rPr>
        <i/>
        <u val="single"/>
        <sz val="11"/>
        <rFont val="Arial Cyr"/>
        <family val="0"/>
      </rPr>
      <t>354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</si>
</sst>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25">
    <font>
      <sz val="10"/>
      <name val="Arial Cyr"/>
      <family val="0"/>
    </font>
    <font>
      <sz val="11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9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u val="single"/>
      <sz val="11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center" textRotation="90" wrapText="1"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/>
    </xf>
    <xf numFmtId="0" fontId="2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24" borderId="12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4" fillId="0" borderId="11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4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82"/>
  <sheetViews>
    <sheetView tabSelected="1" zoomScalePageLayoutView="0" workbookViewId="0" topLeftCell="A1">
      <pane xSplit="2" topLeftCell="I1" activePane="topRight" state="frozen"/>
      <selection pane="topLeft" activeCell="A1" sqref="A1"/>
      <selection pane="topRight" activeCell="Q8" sqref="Q8:S8"/>
    </sheetView>
  </sheetViews>
  <sheetFormatPr defaultColWidth="9.00390625" defaultRowHeight="12.75"/>
  <cols>
    <col min="1" max="1" width="6.50390625" style="1" customWidth="1"/>
    <col min="2" max="2" width="6.00390625" style="1" customWidth="1"/>
    <col min="3" max="4" width="6.125" style="1" customWidth="1"/>
    <col min="5" max="5" width="5.75390625" style="1" customWidth="1"/>
    <col min="6" max="6" width="6.00390625" style="1" customWidth="1"/>
    <col min="7" max="7" width="6.75390625" style="1" customWidth="1"/>
    <col min="8" max="8" width="5.50390625" style="1" customWidth="1"/>
    <col min="9" max="9" width="6.50390625" style="1" customWidth="1"/>
    <col min="10" max="10" width="5.875" style="1" customWidth="1"/>
    <col min="11" max="11" width="6.25390625" style="1" customWidth="1"/>
    <col min="12" max="13" width="6.50390625" style="1" customWidth="1"/>
    <col min="14" max="14" width="6.00390625" style="1" customWidth="1"/>
    <col min="15" max="15" width="6.125" style="1" customWidth="1"/>
    <col min="16" max="16" width="7.00390625" style="1" customWidth="1"/>
    <col min="17" max="18" width="6.125" style="1" customWidth="1"/>
    <col min="19" max="19" width="6.50390625" style="1" customWidth="1"/>
    <col min="20" max="20" width="5.75390625" style="1" customWidth="1"/>
    <col min="21" max="22" width="5.875" style="1" customWidth="1"/>
    <col min="23" max="23" width="0.12890625" style="1" hidden="1" customWidth="1"/>
    <col min="24" max="34" width="9.50390625" style="1" hidden="1" customWidth="1"/>
    <col min="35" max="35" width="7.50390625" style="1" customWidth="1"/>
    <col min="36" max="36" width="6.25390625" style="1" customWidth="1"/>
    <col min="37" max="37" width="6.75390625" style="1" customWidth="1"/>
    <col min="38" max="16384" width="9.125" style="1" customWidth="1"/>
  </cols>
  <sheetData>
    <row r="1" ht="13.5">
      <c r="AI1" s="1" t="s">
        <v>28</v>
      </c>
    </row>
    <row r="2" ht="13.5">
      <c r="AI2" s="1" t="s">
        <v>27</v>
      </c>
    </row>
    <row r="3" ht="14.25">
      <c r="AI3" s="29" t="s">
        <v>29</v>
      </c>
    </row>
    <row r="5" spans="2:4" ht="16.5" customHeight="1">
      <c r="B5" s="2" t="s">
        <v>26</v>
      </c>
      <c r="C5" s="2"/>
      <c r="D5" s="2"/>
    </row>
    <row r="6" ht="3.75" customHeight="1"/>
    <row r="7" ht="13.5">
      <c r="A7" s="1" t="s">
        <v>25</v>
      </c>
    </row>
    <row r="8" spans="1:37" s="9" customFormat="1" ht="14.25" customHeight="1">
      <c r="A8" s="8" t="s">
        <v>17</v>
      </c>
      <c r="B8" s="25" t="s">
        <v>1</v>
      </c>
      <c r="C8" s="26"/>
      <c r="D8" s="27"/>
      <c r="E8" s="22" t="s">
        <v>10</v>
      </c>
      <c r="F8" s="23"/>
      <c r="G8" s="24"/>
      <c r="H8" s="25" t="s">
        <v>3</v>
      </c>
      <c r="I8" s="26"/>
      <c r="J8" s="27"/>
      <c r="K8" s="25" t="s">
        <v>4</v>
      </c>
      <c r="L8" s="26"/>
      <c r="M8" s="27"/>
      <c r="N8" s="25" t="s">
        <v>5</v>
      </c>
      <c r="O8" s="26"/>
      <c r="P8" s="27"/>
      <c r="Q8" s="22" t="s">
        <v>9</v>
      </c>
      <c r="R8" s="23"/>
      <c r="S8" s="24"/>
      <c r="T8" s="22" t="s">
        <v>8</v>
      </c>
      <c r="U8" s="23"/>
      <c r="V8" s="24"/>
      <c r="W8" s="25" t="s">
        <v>11</v>
      </c>
      <c r="X8" s="26"/>
      <c r="Y8" s="27"/>
      <c r="Z8" s="25" t="s">
        <v>13</v>
      </c>
      <c r="AA8" s="26"/>
      <c r="AB8" s="27"/>
      <c r="AC8" s="25" t="s">
        <v>14</v>
      </c>
      <c r="AD8" s="26"/>
      <c r="AE8" s="27"/>
      <c r="AF8" s="25" t="s">
        <v>12</v>
      </c>
      <c r="AG8" s="26"/>
      <c r="AH8" s="27"/>
      <c r="AI8" s="28" t="s">
        <v>2</v>
      </c>
      <c r="AJ8" s="28"/>
      <c r="AK8" s="28"/>
    </row>
    <row r="9" spans="1:37" s="9" customFormat="1" ht="13.5" customHeight="1">
      <c r="A9" s="8"/>
      <c r="B9" s="25" t="s">
        <v>18</v>
      </c>
      <c r="C9" s="26"/>
      <c r="D9" s="27"/>
      <c r="E9" s="25" t="s">
        <v>18</v>
      </c>
      <c r="F9" s="26"/>
      <c r="G9" s="27"/>
      <c r="H9" s="25" t="s">
        <v>18</v>
      </c>
      <c r="I9" s="26"/>
      <c r="J9" s="27"/>
      <c r="K9" s="25" t="s">
        <v>18</v>
      </c>
      <c r="L9" s="26"/>
      <c r="M9" s="27"/>
      <c r="N9" s="25" t="s">
        <v>18</v>
      </c>
      <c r="O9" s="26"/>
      <c r="P9" s="27"/>
      <c r="Q9" s="25" t="s">
        <v>18</v>
      </c>
      <c r="R9" s="26"/>
      <c r="S9" s="27"/>
      <c r="T9" s="25" t="s">
        <v>18</v>
      </c>
      <c r="U9" s="26"/>
      <c r="V9" s="27"/>
      <c r="W9" s="25" t="s">
        <v>18</v>
      </c>
      <c r="X9" s="26"/>
      <c r="Y9" s="27"/>
      <c r="Z9" s="25" t="s">
        <v>18</v>
      </c>
      <c r="AA9" s="26"/>
      <c r="AB9" s="27"/>
      <c r="AC9" s="25" t="s">
        <v>18</v>
      </c>
      <c r="AD9" s="26"/>
      <c r="AE9" s="27"/>
      <c r="AF9" s="25" t="s">
        <v>18</v>
      </c>
      <c r="AG9" s="26"/>
      <c r="AH9" s="27"/>
      <c r="AI9" s="25" t="s">
        <v>18</v>
      </c>
      <c r="AJ9" s="26"/>
      <c r="AK9" s="27"/>
    </row>
    <row r="10" spans="1:37" s="6" customFormat="1" ht="40.5" customHeight="1">
      <c r="A10" s="3" t="s">
        <v>6</v>
      </c>
      <c r="B10" s="7" t="s">
        <v>19</v>
      </c>
      <c r="C10" s="7" t="s">
        <v>16</v>
      </c>
      <c r="D10" s="4" t="s">
        <v>2</v>
      </c>
      <c r="E10" s="7" t="s">
        <v>19</v>
      </c>
      <c r="F10" s="7" t="s">
        <v>16</v>
      </c>
      <c r="G10" s="4" t="s">
        <v>2</v>
      </c>
      <c r="H10" s="7" t="s">
        <v>19</v>
      </c>
      <c r="I10" s="7" t="s">
        <v>16</v>
      </c>
      <c r="J10" s="4" t="s">
        <v>2</v>
      </c>
      <c r="K10" s="7" t="s">
        <v>19</v>
      </c>
      <c r="L10" s="7" t="s">
        <v>16</v>
      </c>
      <c r="M10" s="4" t="s">
        <v>2</v>
      </c>
      <c r="N10" s="7" t="s">
        <v>19</v>
      </c>
      <c r="O10" s="7" t="s">
        <v>16</v>
      </c>
      <c r="P10" s="4" t="s">
        <v>2</v>
      </c>
      <c r="Q10" s="7" t="s">
        <v>19</v>
      </c>
      <c r="R10" s="7" t="s">
        <v>16</v>
      </c>
      <c r="S10" s="4" t="s">
        <v>2</v>
      </c>
      <c r="T10" s="7" t="s">
        <v>19</v>
      </c>
      <c r="U10" s="7" t="s">
        <v>16</v>
      </c>
      <c r="V10" s="4" t="s">
        <v>2</v>
      </c>
      <c r="W10" s="7" t="s">
        <v>19</v>
      </c>
      <c r="X10" s="7" t="s">
        <v>16</v>
      </c>
      <c r="Y10" s="4" t="s">
        <v>2</v>
      </c>
      <c r="Z10" s="11" t="s">
        <v>15</v>
      </c>
      <c r="AA10" s="11" t="s">
        <v>16</v>
      </c>
      <c r="AB10" s="4" t="s">
        <v>2</v>
      </c>
      <c r="AC10" s="11" t="s">
        <v>15</v>
      </c>
      <c r="AD10" s="11" t="s">
        <v>16</v>
      </c>
      <c r="AE10" s="4" t="s">
        <v>2</v>
      </c>
      <c r="AF10" s="11" t="s">
        <v>15</v>
      </c>
      <c r="AG10" s="11" t="s">
        <v>16</v>
      </c>
      <c r="AH10" s="4" t="s">
        <v>2</v>
      </c>
      <c r="AI10" s="7" t="s">
        <v>19</v>
      </c>
      <c r="AJ10" s="7" t="s">
        <v>16</v>
      </c>
      <c r="AK10" s="5" t="s">
        <v>2</v>
      </c>
    </row>
    <row r="11" spans="1:37" s="18" customFormat="1" ht="12" hidden="1">
      <c r="A11" s="15">
        <v>0</v>
      </c>
      <c r="B11" s="16"/>
      <c r="C11" s="16"/>
      <c r="D11" s="16"/>
      <c r="E11" s="16"/>
      <c r="F11" s="16"/>
      <c r="G11" s="16"/>
      <c r="H11" s="16"/>
      <c r="I11" s="16"/>
      <c r="J11" s="16">
        <f aca="true" t="shared" si="0" ref="J11:J20">SUM(H11:I11)</f>
        <v>0</v>
      </c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>
        <f aca="true" t="shared" si="1" ref="AI11:AI19">B11+E11+H11+K11+N11+Q11+T11+W11+Z11+AC11+AF11</f>
        <v>0</v>
      </c>
      <c r="AJ11" s="16">
        <f aca="true" t="shared" si="2" ref="AJ11:AJ19">C11+F11+I11+L11+O11+R11+U11+X11+AA11+AD11+AG11</f>
        <v>0</v>
      </c>
      <c r="AK11" s="16">
        <f aca="true" t="shared" si="3" ref="AK11:AK19">D11+G11+J11+M11+P11+S11+V11+Y11+AB11+AE11+AH11</f>
        <v>0</v>
      </c>
    </row>
    <row r="12" spans="1:37" s="18" customFormat="1" ht="12">
      <c r="A12" s="16">
        <v>1</v>
      </c>
      <c r="B12" s="16">
        <v>4</v>
      </c>
      <c r="C12" s="16">
        <v>28</v>
      </c>
      <c r="D12" s="16">
        <f>SUM(B12:C12)</f>
        <v>32</v>
      </c>
      <c r="E12" s="15">
        <v>1</v>
      </c>
      <c r="F12" s="16">
        <v>4</v>
      </c>
      <c r="G12" s="16">
        <f>SUM(E12:F12)</f>
        <v>5</v>
      </c>
      <c r="H12" s="16">
        <v>2</v>
      </c>
      <c r="I12" s="16"/>
      <c r="J12" s="16">
        <f t="shared" si="0"/>
        <v>2</v>
      </c>
      <c r="K12" s="15"/>
      <c r="L12" s="16">
        <v>2</v>
      </c>
      <c r="M12" s="16">
        <f>SUM(K12:L12)</f>
        <v>2</v>
      </c>
      <c r="N12" s="16">
        <v>1</v>
      </c>
      <c r="O12" s="16">
        <v>2</v>
      </c>
      <c r="P12" s="16">
        <f>SUM(N12:O12)</f>
        <v>3</v>
      </c>
      <c r="Q12" s="16">
        <v>1</v>
      </c>
      <c r="R12" s="16"/>
      <c r="S12" s="16">
        <f>SUM(Q12:R12)</f>
        <v>1</v>
      </c>
      <c r="T12" s="16">
        <v>5</v>
      </c>
      <c r="U12" s="16">
        <v>1</v>
      </c>
      <c r="V12" s="16">
        <f>SUM(T12:U12)</f>
        <v>6</v>
      </c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>
        <f t="shared" si="1"/>
        <v>14</v>
      </c>
      <c r="AJ12" s="16">
        <f t="shared" si="2"/>
        <v>37</v>
      </c>
      <c r="AK12" s="16">
        <f t="shared" si="3"/>
        <v>51</v>
      </c>
    </row>
    <row r="13" spans="1:37" s="18" customFormat="1" ht="12">
      <c r="A13" s="16">
        <v>2</v>
      </c>
      <c r="B13" s="16">
        <v>9</v>
      </c>
      <c r="C13" s="16">
        <v>10</v>
      </c>
      <c r="D13" s="16">
        <f aca="true" t="shared" si="4" ref="D13:D20">SUM(B13:C13)</f>
        <v>19</v>
      </c>
      <c r="E13" s="15"/>
      <c r="F13" s="16"/>
      <c r="G13" s="16">
        <f aca="true" t="shared" si="5" ref="G13:G20">SUM(E13:F13)</f>
        <v>0</v>
      </c>
      <c r="H13" s="16"/>
      <c r="I13" s="16">
        <v>1</v>
      </c>
      <c r="J13" s="16">
        <f t="shared" si="0"/>
        <v>1</v>
      </c>
      <c r="K13" s="15"/>
      <c r="L13" s="16"/>
      <c r="M13" s="16">
        <f>SUM(K13:L13)</f>
        <v>0</v>
      </c>
      <c r="N13" s="16">
        <v>1</v>
      </c>
      <c r="O13" s="16">
        <v>2</v>
      </c>
      <c r="P13" s="16">
        <f aca="true" t="shared" si="6" ref="P13:P19">SUM(N13:O13)</f>
        <v>3</v>
      </c>
      <c r="Q13" s="16">
        <v>2</v>
      </c>
      <c r="R13" s="16"/>
      <c r="S13" s="16">
        <f aca="true" t="shared" si="7" ref="S13:S20">SUM(Q13:R13)</f>
        <v>2</v>
      </c>
      <c r="T13" s="16">
        <v>1</v>
      </c>
      <c r="U13" s="16"/>
      <c r="V13" s="16">
        <f aca="true" t="shared" si="8" ref="V13:V19">SUM(T13:U13)</f>
        <v>1</v>
      </c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>
        <f t="shared" si="1"/>
        <v>13</v>
      </c>
      <c r="AJ13" s="16">
        <f t="shared" si="2"/>
        <v>13</v>
      </c>
      <c r="AK13" s="16">
        <f t="shared" si="3"/>
        <v>26</v>
      </c>
    </row>
    <row r="14" spans="1:37" s="18" customFormat="1" ht="12">
      <c r="A14" s="16">
        <v>3</v>
      </c>
      <c r="B14" s="16">
        <v>1</v>
      </c>
      <c r="C14" s="16">
        <v>18</v>
      </c>
      <c r="D14" s="16">
        <f t="shared" si="4"/>
        <v>19</v>
      </c>
      <c r="E14" s="15"/>
      <c r="F14" s="16">
        <v>2</v>
      </c>
      <c r="G14" s="16">
        <f t="shared" si="5"/>
        <v>2</v>
      </c>
      <c r="H14" s="16">
        <v>2</v>
      </c>
      <c r="I14" s="16"/>
      <c r="J14" s="16">
        <f t="shared" si="0"/>
        <v>2</v>
      </c>
      <c r="K14" s="16"/>
      <c r="L14" s="16">
        <v>2</v>
      </c>
      <c r="M14" s="16">
        <f aca="true" t="shared" si="9" ref="M14:M19">SUM(K14:L14)</f>
        <v>2</v>
      </c>
      <c r="N14" s="16"/>
      <c r="O14" s="16">
        <v>2</v>
      </c>
      <c r="P14" s="16">
        <f t="shared" si="6"/>
        <v>2</v>
      </c>
      <c r="Q14" s="16">
        <v>2</v>
      </c>
      <c r="R14" s="16"/>
      <c r="S14" s="16">
        <f t="shared" si="7"/>
        <v>2</v>
      </c>
      <c r="T14" s="16">
        <v>2</v>
      </c>
      <c r="U14" s="16">
        <v>2</v>
      </c>
      <c r="V14" s="16">
        <f t="shared" si="8"/>
        <v>4</v>
      </c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>
        <f t="shared" si="1"/>
        <v>7</v>
      </c>
      <c r="AJ14" s="16">
        <f t="shared" si="2"/>
        <v>26</v>
      </c>
      <c r="AK14" s="16">
        <f t="shared" si="3"/>
        <v>33</v>
      </c>
    </row>
    <row r="15" spans="1:37" s="18" customFormat="1" ht="12">
      <c r="A15" s="16">
        <v>4</v>
      </c>
      <c r="B15" s="16">
        <v>1</v>
      </c>
      <c r="C15" s="16">
        <v>9</v>
      </c>
      <c r="D15" s="16">
        <f t="shared" si="4"/>
        <v>10</v>
      </c>
      <c r="E15" s="15"/>
      <c r="F15" s="16"/>
      <c r="G15" s="16">
        <f t="shared" si="5"/>
        <v>0</v>
      </c>
      <c r="H15" s="16"/>
      <c r="I15" s="16"/>
      <c r="J15" s="16">
        <f t="shared" si="0"/>
        <v>0</v>
      </c>
      <c r="K15" s="16">
        <v>1</v>
      </c>
      <c r="L15" s="16"/>
      <c r="M15" s="16">
        <f t="shared" si="9"/>
        <v>1</v>
      </c>
      <c r="N15" s="16">
        <v>2</v>
      </c>
      <c r="O15" s="16">
        <v>2</v>
      </c>
      <c r="P15" s="16">
        <f t="shared" si="6"/>
        <v>4</v>
      </c>
      <c r="Q15" s="16">
        <v>2</v>
      </c>
      <c r="R15" s="16">
        <v>1</v>
      </c>
      <c r="S15" s="16">
        <f t="shared" si="7"/>
        <v>3</v>
      </c>
      <c r="T15" s="16"/>
      <c r="U15" s="16"/>
      <c r="V15" s="16">
        <f t="shared" si="8"/>
        <v>0</v>
      </c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>
        <f t="shared" si="1"/>
        <v>6</v>
      </c>
      <c r="AJ15" s="16">
        <f t="shared" si="2"/>
        <v>12</v>
      </c>
      <c r="AK15" s="16">
        <f t="shared" si="3"/>
        <v>18</v>
      </c>
    </row>
    <row r="16" spans="1:37" s="18" customFormat="1" ht="12">
      <c r="A16" s="16">
        <v>5</v>
      </c>
      <c r="B16" s="16">
        <v>1</v>
      </c>
      <c r="C16" s="16">
        <v>11</v>
      </c>
      <c r="D16" s="16">
        <f t="shared" si="4"/>
        <v>12</v>
      </c>
      <c r="E16" s="15">
        <v>1</v>
      </c>
      <c r="F16" s="16"/>
      <c r="G16" s="16">
        <f t="shared" si="5"/>
        <v>1</v>
      </c>
      <c r="H16" s="16">
        <v>1</v>
      </c>
      <c r="I16" s="16"/>
      <c r="J16" s="16">
        <f t="shared" si="0"/>
        <v>1</v>
      </c>
      <c r="K16" s="16">
        <v>1</v>
      </c>
      <c r="L16" s="16">
        <v>1</v>
      </c>
      <c r="M16" s="16">
        <f t="shared" si="9"/>
        <v>2</v>
      </c>
      <c r="N16" s="16">
        <v>1</v>
      </c>
      <c r="O16" s="16">
        <v>1</v>
      </c>
      <c r="P16" s="16">
        <f t="shared" si="6"/>
        <v>2</v>
      </c>
      <c r="Q16" s="16"/>
      <c r="R16" s="16">
        <v>1</v>
      </c>
      <c r="S16" s="16">
        <f t="shared" si="7"/>
        <v>1</v>
      </c>
      <c r="T16" s="16"/>
      <c r="U16" s="16">
        <v>1</v>
      </c>
      <c r="V16" s="16">
        <f t="shared" si="8"/>
        <v>1</v>
      </c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>
        <f t="shared" si="1"/>
        <v>5</v>
      </c>
      <c r="AJ16" s="16">
        <f t="shared" si="2"/>
        <v>15</v>
      </c>
      <c r="AK16" s="16">
        <f t="shared" si="3"/>
        <v>20</v>
      </c>
    </row>
    <row r="17" spans="1:37" s="18" customFormat="1" ht="12">
      <c r="A17" s="16">
        <v>6</v>
      </c>
      <c r="B17" s="16">
        <v>5</v>
      </c>
      <c r="C17" s="16">
        <v>8</v>
      </c>
      <c r="D17" s="16">
        <f t="shared" si="4"/>
        <v>13</v>
      </c>
      <c r="E17" s="15"/>
      <c r="F17" s="16">
        <v>2</v>
      </c>
      <c r="G17" s="16">
        <f t="shared" si="5"/>
        <v>2</v>
      </c>
      <c r="H17" s="16"/>
      <c r="I17" s="16"/>
      <c r="J17" s="16">
        <f t="shared" si="0"/>
        <v>0</v>
      </c>
      <c r="K17" s="16">
        <v>2</v>
      </c>
      <c r="L17" s="16"/>
      <c r="M17" s="16">
        <f t="shared" si="9"/>
        <v>2</v>
      </c>
      <c r="N17" s="16"/>
      <c r="O17" s="16">
        <v>1</v>
      </c>
      <c r="P17" s="16">
        <f t="shared" si="6"/>
        <v>1</v>
      </c>
      <c r="Q17" s="16">
        <v>1</v>
      </c>
      <c r="R17" s="16"/>
      <c r="S17" s="16">
        <f t="shared" si="7"/>
        <v>1</v>
      </c>
      <c r="T17" s="16"/>
      <c r="U17" s="16">
        <v>2</v>
      </c>
      <c r="V17" s="16">
        <f t="shared" si="8"/>
        <v>2</v>
      </c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>
        <f t="shared" si="1"/>
        <v>8</v>
      </c>
      <c r="AJ17" s="16">
        <f t="shared" si="2"/>
        <v>13</v>
      </c>
      <c r="AK17" s="16">
        <f t="shared" si="3"/>
        <v>21</v>
      </c>
    </row>
    <row r="18" spans="1:37" s="18" customFormat="1" ht="12">
      <c r="A18" s="16">
        <v>7</v>
      </c>
      <c r="B18" s="16"/>
      <c r="C18" s="16">
        <v>7</v>
      </c>
      <c r="D18" s="16">
        <f t="shared" si="4"/>
        <v>7</v>
      </c>
      <c r="E18" s="15"/>
      <c r="F18" s="16"/>
      <c r="G18" s="16">
        <f t="shared" si="5"/>
        <v>0</v>
      </c>
      <c r="H18" s="15"/>
      <c r="I18" s="16"/>
      <c r="J18" s="16">
        <f t="shared" si="0"/>
        <v>0</v>
      </c>
      <c r="K18" s="15"/>
      <c r="L18" s="16"/>
      <c r="M18" s="16">
        <f t="shared" si="9"/>
        <v>0</v>
      </c>
      <c r="N18" s="16"/>
      <c r="O18" s="16"/>
      <c r="P18" s="16">
        <f t="shared" si="6"/>
        <v>0</v>
      </c>
      <c r="Q18" s="16"/>
      <c r="R18" s="16"/>
      <c r="S18" s="16">
        <f t="shared" si="7"/>
        <v>0</v>
      </c>
      <c r="T18" s="16"/>
      <c r="U18" s="16">
        <v>1</v>
      </c>
      <c r="V18" s="16">
        <f t="shared" si="8"/>
        <v>1</v>
      </c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>
        <f t="shared" si="1"/>
        <v>0</v>
      </c>
      <c r="AJ18" s="16">
        <f t="shared" si="2"/>
        <v>8</v>
      </c>
      <c r="AK18" s="16">
        <f t="shared" si="3"/>
        <v>8</v>
      </c>
    </row>
    <row r="19" spans="1:37" s="18" customFormat="1" ht="12">
      <c r="A19" s="16">
        <v>8</v>
      </c>
      <c r="B19" s="16"/>
      <c r="C19" s="16">
        <v>9</v>
      </c>
      <c r="D19" s="16">
        <f t="shared" si="4"/>
        <v>9</v>
      </c>
      <c r="E19" s="16"/>
      <c r="F19" s="16">
        <v>2</v>
      </c>
      <c r="G19" s="16">
        <f t="shared" si="5"/>
        <v>2</v>
      </c>
      <c r="H19" s="15"/>
      <c r="I19" s="16"/>
      <c r="J19" s="16">
        <f t="shared" si="0"/>
        <v>0</v>
      </c>
      <c r="K19" s="15"/>
      <c r="L19" s="16"/>
      <c r="M19" s="16">
        <f t="shared" si="9"/>
        <v>0</v>
      </c>
      <c r="N19" s="16"/>
      <c r="O19" s="16">
        <v>3</v>
      </c>
      <c r="P19" s="16">
        <f t="shared" si="6"/>
        <v>3</v>
      </c>
      <c r="Q19" s="16"/>
      <c r="R19" s="16"/>
      <c r="S19" s="16">
        <f t="shared" si="7"/>
        <v>0</v>
      </c>
      <c r="T19" s="16"/>
      <c r="U19" s="16">
        <v>1</v>
      </c>
      <c r="V19" s="17">
        <f t="shared" si="8"/>
        <v>1</v>
      </c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>
        <f t="shared" si="1"/>
        <v>0</v>
      </c>
      <c r="AJ19" s="16">
        <f t="shared" si="2"/>
        <v>15</v>
      </c>
      <c r="AK19" s="16">
        <f t="shared" si="3"/>
        <v>15</v>
      </c>
    </row>
    <row r="20" spans="1:37" s="18" customFormat="1" ht="12">
      <c r="A20" s="10" t="s">
        <v>0</v>
      </c>
      <c r="B20" s="16">
        <f>SUM(B11:B19)</f>
        <v>21</v>
      </c>
      <c r="C20" s="16">
        <f>SUM(C11:C19)</f>
        <v>100</v>
      </c>
      <c r="D20" s="16">
        <f t="shared" si="4"/>
        <v>121</v>
      </c>
      <c r="E20" s="16">
        <f>SUM(E11:E19)</f>
        <v>2</v>
      </c>
      <c r="F20" s="16">
        <f>SUM(F11:F19)</f>
        <v>10</v>
      </c>
      <c r="G20" s="16">
        <f t="shared" si="5"/>
        <v>12</v>
      </c>
      <c r="H20" s="16">
        <f>SUM(H11:H19)</f>
        <v>5</v>
      </c>
      <c r="I20" s="16">
        <f>SUM(I11:I19)</f>
        <v>1</v>
      </c>
      <c r="J20" s="16">
        <f t="shared" si="0"/>
        <v>6</v>
      </c>
      <c r="K20" s="16">
        <f aca="true" t="shared" si="10" ref="K20:R20">SUM(K11:K19)</f>
        <v>4</v>
      </c>
      <c r="L20" s="16">
        <f t="shared" si="10"/>
        <v>5</v>
      </c>
      <c r="M20" s="16">
        <f t="shared" si="10"/>
        <v>9</v>
      </c>
      <c r="N20" s="16">
        <f t="shared" si="10"/>
        <v>5</v>
      </c>
      <c r="O20" s="16">
        <f t="shared" si="10"/>
        <v>13</v>
      </c>
      <c r="P20" s="16">
        <f t="shared" si="10"/>
        <v>18</v>
      </c>
      <c r="Q20" s="16">
        <f t="shared" si="10"/>
        <v>8</v>
      </c>
      <c r="R20" s="16">
        <f t="shared" si="10"/>
        <v>2</v>
      </c>
      <c r="S20" s="16">
        <f t="shared" si="7"/>
        <v>10</v>
      </c>
      <c r="T20" s="16">
        <f aca="true" t="shared" si="11" ref="T20:AK20">SUM(T11:T19)</f>
        <v>8</v>
      </c>
      <c r="U20" s="16">
        <f t="shared" si="11"/>
        <v>8</v>
      </c>
      <c r="V20" s="16">
        <f t="shared" si="11"/>
        <v>16</v>
      </c>
      <c r="W20" s="16">
        <f t="shared" si="11"/>
        <v>0</v>
      </c>
      <c r="X20" s="16">
        <f t="shared" si="11"/>
        <v>0</v>
      </c>
      <c r="Y20" s="16">
        <f t="shared" si="11"/>
        <v>0</v>
      </c>
      <c r="Z20" s="16">
        <f t="shared" si="11"/>
        <v>0</v>
      </c>
      <c r="AA20" s="16">
        <f t="shared" si="11"/>
        <v>0</v>
      </c>
      <c r="AB20" s="16">
        <f t="shared" si="11"/>
        <v>0</v>
      </c>
      <c r="AC20" s="16">
        <f t="shared" si="11"/>
        <v>0</v>
      </c>
      <c r="AD20" s="16">
        <f t="shared" si="11"/>
        <v>0</v>
      </c>
      <c r="AE20" s="16">
        <f t="shared" si="11"/>
        <v>0</v>
      </c>
      <c r="AF20" s="16">
        <f t="shared" si="11"/>
        <v>0</v>
      </c>
      <c r="AG20" s="16">
        <f t="shared" si="11"/>
        <v>0</v>
      </c>
      <c r="AH20" s="16">
        <f t="shared" si="11"/>
        <v>0</v>
      </c>
      <c r="AI20" s="16">
        <f t="shared" si="11"/>
        <v>53</v>
      </c>
      <c r="AJ20" s="16">
        <f t="shared" si="11"/>
        <v>139</v>
      </c>
      <c r="AK20" s="16">
        <f t="shared" si="11"/>
        <v>192</v>
      </c>
    </row>
    <row r="21" s="18" customFormat="1" ht="125.25" customHeight="1"/>
    <row r="22" s="18" customFormat="1" ht="13.5">
      <c r="A22" s="1" t="s">
        <v>20</v>
      </c>
    </row>
    <row r="23" spans="1:37" s="9" customFormat="1" ht="11.25" customHeight="1">
      <c r="A23" s="8" t="s">
        <v>17</v>
      </c>
      <c r="B23" s="25" t="s">
        <v>1</v>
      </c>
      <c r="C23" s="26"/>
      <c r="D23" s="27"/>
      <c r="E23" s="22" t="s">
        <v>10</v>
      </c>
      <c r="F23" s="23"/>
      <c r="G23" s="24"/>
      <c r="H23" s="25" t="s">
        <v>3</v>
      </c>
      <c r="I23" s="26"/>
      <c r="J23" s="27"/>
      <c r="K23" s="25" t="s">
        <v>4</v>
      </c>
      <c r="L23" s="26"/>
      <c r="M23" s="27"/>
      <c r="N23" s="25" t="s">
        <v>5</v>
      </c>
      <c r="O23" s="26"/>
      <c r="P23" s="27"/>
      <c r="Q23" s="22" t="s">
        <v>9</v>
      </c>
      <c r="R23" s="23"/>
      <c r="S23" s="24"/>
      <c r="T23" s="22" t="s">
        <v>8</v>
      </c>
      <c r="U23" s="23"/>
      <c r="V23" s="24"/>
      <c r="AI23" s="25" t="s">
        <v>21</v>
      </c>
      <c r="AJ23" s="26"/>
      <c r="AK23" s="27"/>
    </row>
    <row r="24" spans="1:37" s="9" customFormat="1" ht="10.5" customHeight="1">
      <c r="A24" s="8"/>
      <c r="B24" s="25" t="s">
        <v>18</v>
      </c>
      <c r="C24" s="26"/>
      <c r="D24" s="27"/>
      <c r="E24" s="25" t="s">
        <v>18</v>
      </c>
      <c r="F24" s="26"/>
      <c r="G24" s="27"/>
      <c r="H24" s="25" t="s">
        <v>18</v>
      </c>
      <c r="I24" s="26"/>
      <c r="J24" s="27"/>
      <c r="K24" s="25" t="s">
        <v>18</v>
      </c>
      <c r="L24" s="26"/>
      <c r="M24" s="27"/>
      <c r="N24" s="25" t="s">
        <v>18</v>
      </c>
      <c r="O24" s="26"/>
      <c r="P24" s="27"/>
      <c r="Q24" s="25" t="s">
        <v>18</v>
      </c>
      <c r="R24" s="26"/>
      <c r="S24" s="27"/>
      <c r="T24" s="25" t="s">
        <v>18</v>
      </c>
      <c r="U24" s="26"/>
      <c r="V24" s="27"/>
      <c r="W24" s="25" t="s">
        <v>18</v>
      </c>
      <c r="X24" s="26"/>
      <c r="Y24" s="27"/>
      <c r="Z24" s="25" t="s">
        <v>18</v>
      </c>
      <c r="AA24" s="26"/>
      <c r="AB24" s="27"/>
      <c r="AC24" s="25" t="s">
        <v>18</v>
      </c>
      <c r="AD24" s="26"/>
      <c r="AE24" s="27"/>
      <c r="AF24" s="25" t="s">
        <v>18</v>
      </c>
      <c r="AG24" s="26"/>
      <c r="AH24" s="27"/>
      <c r="AI24" s="25" t="s">
        <v>18</v>
      </c>
      <c r="AJ24" s="26"/>
      <c r="AK24" s="27"/>
    </row>
    <row r="25" spans="1:37" s="6" customFormat="1" ht="40.5" customHeight="1">
      <c r="A25" s="3" t="s">
        <v>6</v>
      </c>
      <c r="B25" s="7" t="s">
        <v>19</v>
      </c>
      <c r="C25" s="7" t="s">
        <v>16</v>
      </c>
      <c r="D25" s="4" t="s">
        <v>2</v>
      </c>
      <c r="E25" s="7" t="s">
        <v>19</v>
      </c>
      <c r="F25" s="7" t="s">
        <v>16</v>
      </c>
      <c r="G25" s="4" t="s">
        <v>2</v>
      </c>
      <c r="H25" s="7" t="s">
        <v>19</v>
      </c>
      <c r="I25" s="7" t="s">
        <v>16</v>
      </c>
      <c r="J25" s="4" t="s">
        <v>2</v>
      </c>
      <c r="K25" s="7" t="s">
        <v>19</v>
      </c>
      <c r="L25" s="7" t="s">
        <v>16</v>
      </c>
      <c r="M25" s="4" t="s">
        <v>2</v>
      </c>
      <c r="N25" s="7" t="s">
        <v>19</v>
      </c>
      <c r="O25" s="7" t="s">
        <v>16</v>
      </c>
      <c r="P25" s="4" t="s">
        <v>2</v>
      </c>
      <c r="Q25" s="7" t="s">
        <v>19</v>
      </c>
      <c r="R25" s="7" t="s">
        <v>16</v>
      </c>
      <c r="S25" s="4" t="s">
        <v>2</v>
      </c>
      <c r="T25" s="7" t="s">
        <v>19</v>
      </c>
      <c r="U25" s="7" t="s">
        <v>16</v>
      </c>
      <c r="V25" s="4" t="s">
        <v>2</v>
      </c>
      <c r="W25" s="7" t="s">
        <v>19</v>
      </c>
      <c r="X25" s="7" t="s">
        <v>16</v>
      </c>
      <c r="Y25" s="4" t="s">
        <v>2</v>
      </c>
      <c r="Z25" s="11" t="s">
        <v>15</v>
      </c>
      <c r="AA25" s="11" t="s">
        <v>16</v>
      </c>
      <c r="AB25" s="4" t="s">
        <v>2</v>
      </c>
      <c r="AC25" s="11" t="s">
        <v>15</v>
      </c>
      <c r="AD25" s="11" t="s">
        <v>16</v>
      </c>
      <c r="AE25" s="4" t="s">
        <v>2</v>
      </c>
      <c r="AF25" s="11" t="s">
        <v>15</v>
      </c>
      <c r="AG25" s="11" t="s">
        <v>16</v>
      </c>
      <c r="AH25" s="4" t="s">
        <v>2</v>
      </c>
      <c r="AI25" s="7" t="s">
        <v>22</v>
      </c>
      <c r="AJ25" s="7" t="s">
        <v>16</v>
      </c>
      <c r="AK25" s="5" t="s">
        <v>2</v>
      </c>
    </row>
    <row r="26" spans="1:37" s="18" customFormat="1" ht="0.75" customHeight="1" hidden="1">
      <c r="A26" s="15">
        <v>0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AI26" s="16"/>
      <c r="AJ26" s="16"/>
      <c r="AK26" s="16"/>
    </row>
    <row r="27" spans="1:37" s="18" customFormat="1" ht="12">
      <c r="A27" s="15">
        <v>1</v>
      </c>
      <c r="B27" s="16">
        <v>1</v>
      </c>
      <c r="C27" s="16">
        <v>13</v>
      </c>
      <c r="D27" s="16">
        <f>SUM(B27:C27)</f>
        <v>14</v>
      </c>
      <c r="E27" s="16">
        <v>1</v>
      </c>
      <c r="F27" s="16">
        <v>2</v>
      </c>
      <c r="G27" s="16">
        <f>SUM(E27:F27)</f>
        <v>3</v>
      </c>
      <c r="H27" s="16">
        <v>2</v>
      </c>
      <c r="I27" s="16">
        <v>1</v>
      </c>
      <c r="J27" s="16">
        <f>SUM(H27:I27)</f>
        <v>3</v>
      </c>
      <c r="K27" s="16">
        <v>2</v>
      </c>
      <c r="L27" s="16">
        <v>6</v>
      </c>
      <c r="M27" s="16">
        <f>SUM(K27:L27)</f>
        <v>8</v>
      </c>
      <c r="N27" s="16">
        <v>2</v>
      </c>
      <c r="O27" s="16"/>
      <c r="P27" s="16">
        <f>SUM(N27:O27)</f>
        <v>2</v>
      </c>
      <c r="Q27" s="16"/>
      <c r="R27" s="16">
        <v>1</v>
      </c>
      <c r="S27" s="16">
        <f>SUM(Q27:R27)</f>
        <v>1</v>
      </c>
      <c r="T27" s="16">
        <v>2</v>
      </c>
      <c r="U27" s="16">
        <v>2</v>
      </c>
      <c r="V27" s="16">
        <f>SUM(T27:U27)</f>
        <v>4</v>
      </c>
      <c r="AI27" s="16"/>
      <c r="AJ27" s="16">
        <v>24</v>
      </c>
      <c r="AK27" s="16">
        <f aca="true" t="shared" si="12" ref="AK27:AK34">SUM(AI27:AJ27)</f>
        <v>24</v>
      </c>
    </row>
    <row r="28" spans="1:37" s="18" customFormat="1" ht="12">
      <c r="A28" s="15">
        <v>2</v>
      </c>
      <c r="B28" s="16">
        <v>3</v>
      </c>
      <c r="C28" s="16">
        <v>16</v>
      </c>
      <c r="D28" s="16">
        <f aca="true" t="shared" si="13" ref="D28:D34">SUM(B28:C28)</f>
        <v>19</v>
      </c>
      <c r="E28" s="16"/>
      <c r="F28" s="16">
        <v>4</v>
      </c>
      <c r="G28" s="16">
        <f aca="true" t="shared" si="14" ref="G28:G35">SUM(E28:F28)</f>
        <v>4</v>
      </c>
      <c r="H28" s="16">
        <v>4</v>
      </c>
      <c r="I28" s="16">
        <v>1</v>
      </c>
      <c r="J28" s="16">
        <f>SUM(H28:I28)</f>
        <v>5</v>
      </c>
      <c r="K28" s="16">
        <v>1</v>
      </c>
      <c r="L28" s="16">
        <v>3</v>
      </c>
      <c r="M28" s="16">
        <f>SUM(K28:L28)</f>
        <v>4</v>
      </c>
      <c r="N28" s="16">
        <v>7</v>
      </c>
      <c r="O28" s="16"/>
      <c r="P28" s="16">
        <f aca="true" t="shared" si="15" ref="P28:P34">SUM(N28:O28)</f>
        <v>7</v>
      </c>
      <c r="Q28" s="16">
        <v>1</v>
      </c>
      <c r="R28" s="16">
        <v>2</v>
      </c>
      <c r="S28" s="16">
        <f aca="true" t="shared" si="16" ref="S28:S35">SUM(Q28:R28)</f>
        <v>3</v>
      </c>
      <c r="T28" s="16">
        <v>3</v>
      </c>
      <c r="U28" s="16"/>
      <c r="V28" s="16">
        <f aca="true" t="shared" si="17" ref="V28:V34">SUM(T28:U28)</f>
        <v>3</v>
      </c>
      <c r="AI28" s="16"/>
      <c r="AJ28" s="16">
        <v>22</v>
      </c>
      <c r="AK28" s="16">
        <f t="shared" si="12"/>
        <v>22</v>
      </c>
    </row>
    <row r="29" spans="1:37" s="18" customFormat="1" ht="12">
      <c r="A29" s="15">
        <v>3</v>
      </c>
      <c r="B29" s="16">
        <v>13</v>
      </c>
      <c r="C29" s="16">
        <v>8</v>
      </c>
      <c r="D29" s="16">
        <f t="shared" si="13"/>
        <v>21</v>
      </c>
      <c r="E29" s="16">
        <v>1</v>
      </c>
      <c r="F29" s="16">
        <v>2</v>
      </c>
      <c r="G29" s="16">
        <f t="shared" si="14"/>
        <v>3</v>
      </c>
      <c r="H29" s="16">
        <v>4</v>
      </c>
      <c r="I29" s="16"/>
      <c r="J29" s="16">
        <f aca="true" t="shared" si="18" ref="J29:J35">SUM(H29:I29)</f>
        <v>4</v>
      </c>
      <c r="K29" s="16">
        <v>3</v>
      </c>
      <c r="L29" s="16">
        <v>3</v>
      </c>
      <c r="M29" s="16">
        <f aca="true" t="shared" si="19" ref="M29:M34">SUM(K29:L29)</f>
        <v>6</v>
      </c>
      <c r="N29" s="16">
        <v>3</v>
      </c>
      <c r="O29" s="16">
        <v>1</v>
      </c>
      <c r="P29" s="16">
        <f t="shared" si="15"/>
        <v>4</v>
      </c>
      <c r="Q29" s="16">
        <v>3</v>
      </c>
      <c r="R29" s="16">
        <v>1</v>
      </c>
      <c r="S29" s="16">
        <f t="shared" si="16"/>
        <v>4</v>
      </c>
      <c r="T29" s="16">
        <v>2</v>
      </c>
      <c r="U29" s="16"/>
      <c r="V29" s="16">
        <f t="shared" si="17"/>
        <v>2</v>
      </c>
      <c r="AI29" s="16"/>
      <c r="AJ29" s="16">
        <v>23</v>
      </c>
      <c r="AK29" s="16">
        <f t="shared" si="12"/>
        <v>23</v>
      </c>
    </row>
    <row r="30" spans="1:37" s="18" customFormat="1" ht="12">
      <c r="A30" s="15">
        <v>4</v>
      </c>
      <c r="B30" s="16">
        <v>2</v>
      </c>
      <c r="C30" s="16">
        <v>10</v>
      </c>
      <c r="D30" s="16">
        <f t="shared" si="13"/>
        <v>12</v>
      </c>
      <c r="E30" s="16"/>
      <c r="F30" s="16">
        <v>4</v>
      </c>
      <c r="G30" s="16">
        <f t="shared" si="14"/>
        <v>4</v>
      </c>
      <c r="H30" s="16"/>
      <c r="I30" s="16"/>
      <c r="J30" s="16">
        <f t="shared" si="18"/>
        <v>0</v>
      </c>
      <c r="K30" s="16">
        <v>3</v>
      </c>
      <c r="L30" s="16">
        <v>6</v>
      </c>
      <c r="M30" s="16">
        <f t="shared" si="19"/>
        <v>9</v>
      </c>
      <c r="N30" s="16"/>
      <c r="O30" s="16">
        <v>1</v>
      </c>
      <c r="P30" s="16">
        <f t="shared" si="15"/>
        <v>1</v>
      </c>
      <c r="Q30" s="16"/>
      <c r="R30" s="16"/>
      <c r="S30" s="16">
        <f t="shared" si="16"/>
        <v>0</v>
      </c>
      <c r="T30" s="16"/>
      <c r="U30" s="16"/>
      <c r="V30" s="16">
        <f t="shared" si="17"/>
        <v>0</v>
      </c>
      <c r="AI30" s="16"/>
      <c r="AJ30" s="16">
        <v>11</v>
      </c>
      <c r="AK30" s="16">
        <f t="shared" si="12"/>
        <v>11</v>
      </c>
    </row>
    <row r="31" spans="1:37" s="18" customFormat="1" ht="12">
      <c r="A31" s="15">
        <v>5</v>
      </c>
      <c r="B31" s="16">
        <v>5</v>
      </c>
      <c r="C31" s="16">
        <v>6</v>
      </c>
      <c r="D31" s="16">
        <f t="shared" si="13"/>
        <v>11</v>
      </c>
      <c r="E31" s="16"/>
      <c r="F31" s="16">
        <v>4</v>
      </c>
      <c r="G31" s="16">
        <f t="shared" si="14"/>
        <v>4</v>
      </c>
      <c r="H31" s="16"/>
      <c r="I31" s="16"/>
      <c r="J31" s="16">
        <f t="shared" si="18"/>
        <v>0</v>
      </c>
      <c r="K31" s="16">
        <v>4</v>
      </c>
      <c r="L31" s="16">
        <v>1</v>
      </c>
      <c r="M31" s="16">
        <f t="shared" si="19"/>
        <v>5</v>
      </c>
      <c r="N31" s="16">
        <v>1</v>
      </c>
      <c r="O31" s="16"/>
      <c r="P31" s="16">
        <f t="shared" si="15"/>
        <v>1</v>
      </c>
      <c r="Q31" s="16"/>
      <c r="R31" s="16"/>
      <c r="S31" s="16">
        <f t="shared" si="16"/>
        <v>0</v>
      </c>
      <c r="T31" s="16">
        <v>1</v>
      </c>
      <c r="U31" s="16">
        <v>1</v>
      </c>
      <c r="V31" s="16">
        <f t="shared" si="17"/>
        <v>2</v>
      </c>
      <c r="AI31" s="16"/>
      <c r="AJ31" s="16">
        <v>24</v>
      </c>
      <c r="AK31" s="16">
        <f t="shared" si="12"/>
        <v>24</v>
      </c>
    </row>
    <row r="32" spans="1:37" s="18" customFormat="1" ht="12">
      <c r="A32" s="15">
        <v>6</v>
      </c>
      <c r="B32" s="16">
        <v>9</v>
      </c>
      <c r="C32" s="16">
        <v>5</v>
      </c>
      <c r="D32" s="16">
        <f t="shared" si="13"/>
        <v>14</v>
      </c>
      <c r="E32" s="16">
        <v>1</v>
      </c>
      <c r="F32" s="16">
        <v>1</v>
      </c>
      <c r="G32" s="16">
        <f t="shared" si="14"/>
        <v>2</v>
      </c>
      <c r="H32" s="16"/>
      <c r="I32" s="16"/>
      <c r="J32" s="16">
        <f t="shared" si="18"/>
        <v>0</v>
      </c>
      <c r="K32" s="16">
        <v>2</v>
      </c>
      <c r="L32" s="16">
        <v>5</v>
      </c>
      <c r="M32" s="16">
        <f t="shared" si="19"/>
        <v>7</v>
      </c>
      <c r="N32" s="16">
        <v>2</v>
      </c>
      <c r="O32" s="16"/>
      <c r="P32" s="16">
        <f t="shared" si="15"/>
        <v>2</v>
      </c>
      <c r="Q32" s="16"/>
      <c r="R32" s="16"/>
      <c r="S32" s="16">
        <f t="shared" si="16"/>
        <v>0</v>
      </c>
      <c r="T32" s="16"/>
      <c r="U32" s="16"/>
      <c r="V32" s="16">
        <f t="shared" si="17"/>
        <v>0</v>
      </c>
      <c r="AI32" s="16"/>
      <c r="AJ32" s="16">
        <v>18</v>
      </c>
      <c r="AK32" s="16">
        <f t="shared" si="12"/>
        <v>18</v>
      </c>
    </row>
    <row r="33" spans="1:37" s="18" customFormat="1" ht="12">
      <c r="A33" s="15">
        <v>7</v>
      </c>
      <c r="B33" s="16"/>
      <c r="C33" s="16">
        <v>5</v>
      </c>
      <c r="D33" s="16">
        <f t="shared" si="13"/>
        <v>5</v>
      </c>
      <c r="E33" s="16"/>
      <c r="F33" s="16"/>
      <c r="G33" s="16">
        <f t="shared" si="14"/>
        <v>0</v>
      </c>
      <c r="H33" s="16"/>
      <c r="I33" s="16"/>
      <c r="J33" s="16">
        <f t="shared" si="18"/>
        <v>0</v>
      </c>
      <c r="K33" s="16"/>
      <c r="L33" s="16"/>
      <c r="M33" s="16">
        <f t="shared" si="19"/>
        <v>0</v>
      </c>
      <c r="N33" s="16"/>
      <c r="O33" s="16"/>
      <c r="P33" s="16">
        <f t="shared" si="15"/>
        <v>0</v>
      </c>
      <c r="Q33" s="16"/>
      <c r="R33" s="16"/>
      <c r="S33" s="16">
        <f t="shared" si="16"/>
        <v>0</v>
      </c>
      <c r="T33" s="16"/>
      <c r="U33" s="16"/>
      <c r="V33" s="16">
        <f t="shared" si="17"/>
        <v>0</v>
      </c>
      <c r="AI33" s="16"/>
      <c r="AJ33" s="16">
        <v>15</v>
      </c>
      <c r="AK33" s="16">
        <f t="shared" si="12"/>
        <v>15</v>
      </c>
    </row>
    <row r="34" spans="1:37" s="18" customFormat="1" ht="12">
      <c r="A34" s="15">
        <v>8</v>
      </c>
      <c r="B34" s="16"/>
      <c r="C34" s="16">
        <v>6</v>
      </c>
      <c r="D34" s="16">
        <f t="shared" si="13"/>
        <v>6</v>
      </c>
      <c r="E34" s="16"/>
      <c r="F34" s="16">
        <v>2</v>
      </c>
      <c r="G34" s="16">
        <f t="shared" si="14"/>
        <v>2</v>
      </c>
      <c r="H34" s="16"/>
      <c r="I34" s="16"/>
      <c r="J34" s="16">
        <f t="shared" si="18"/>
        <v>0</v>
      </c>
      <c r="K34" s="16"/>
      <c r="L34" s="16">
        <v>3</v>
      </c>
      <c r="M34" s="16">
        <f t="shared" si="19"/>
        <v>3</v>
      </c>
      <c r="N34" s="16"/>
      <c r="O34" s="16"/>
      <c r="P34" s="16">
        <f t="shared" si="15"/>
        <v>0</v>
      </c>
      <c r="Q34" s="16"/>
      <c r="R34" s="16">
        <v>1</v>
      </c>
      <c r="S34" s="16">
        <f t="shared" si="16"/>
        <v>1</v>
      </c>
      <c r="T34" s="16"/>
      <c r="U34" s="16">
        <v>1</v>
      </c>
      <c r="V34" s="16">
        <f t="shared" si="17"/>
        <v>1</v>
      </c>
      <c r="AI34" s="16"/>
      <c r="AJ34" s="16">
        <v>17</v>
      </c>
      <c r="AK34" s="16">
        <f t="shared" si="12"/>
        <v>17</v>
      </c>
    </row>
    <row r="35" spans="1:37" s="18" customFormat="1" ht="12">
      <c r="A35" s="15" t="s">
        <v>0</v>
      </c>
      <c r="B35" s="16">
        <f>SUM(B26:B34)</f>
        <v>33</v>
      </c>
      <c r="C35" s="16">
        <f>SUM(C26:C34)</f>
        <v>69</v>
      </c>
      <c r="D35" s="16">
        <f>SUM(D26:D34)</f>
        <v>102</v>
      </c>
      <c r="E35" s="16">
        <f>SUM(E27:E34)</f>
        <v>3</v>
      </c>
      <c r="F35" s="16">
        <f>SUM(F27:F34)</f>
        <v>19</v>
      </c>
      <c r="G35" s="16">
        <f t="shared" si="14"/>
        <v>22</v>
      </c>
      <c r="H35" s="16">
        <f>SUM(H27:H34)</f>
        <v>10</v>
      </c>
      <c r="I35" s="16">
        <f>SUM(I27:I34)</f>
        <v>2</v>
      </c>
      <c r="J35" s="16">
        <f t="shared" si="18"/>
        <v>12</v>
      </c>
      <c r="K35" s="16">
        <f aca="true" t="shared" si="20" ref="K35:R35">SUM(K27:K34)</f>
        <v>15</v>
      </c>
      <c r="L35" s="16">
        <f t="shared" si="20"/>
        <v>27</v>
      </c>
      <c r="M35" s="16">
        <f t="shared" si="20"/>
        <v>42</v>
      </c>
      <c r="N35" s="16">
        <f t="shared" si="20"/>
        <v>15</v>
      </c>
      <c r="O35" s="16">
        <f t="shared" si="20"/>
        <v>2</v>
      </c>
      <c r="P35" s="16">
        <f t="shared" si="20"/>
        <v>17</v>
      </c>
      <c r="Q35" s="16">
        <f t="shared" si="20"/>
        <v>4</v>
      </c>
      <c r="R35" s="16">
        <f t="shared" si="20"/>
        <v>5</v>
      </c>
      <c r="S35" s="16">
        <f t="shared" si="16"/>
        <v>9</v>
      </c>
      <c r="T35" s="16">
        <f>SUM(T27:T34)</f>
        <v>8</v>
      </c>
      <c r="U35" s="16">
        <f>SUM(U27:U34)</f>
        <v>4</v>
      </c>
      <c r="V35" s="16">
        <f>SUM(V27:V34)</f>
        <v>12</v>
      </c>
      <c r="W35" s="16">
        <f aca="true" t="shared" si="21" ref="W35:AK35">SUM(W27:W34)</f>
        <v>0</v>
      </c>
      <c r="X35" s="16">
        <f t="shared" si="21"/>
        <v>0</v>
      </c>
      <c r="Y35" s="16">
        <f t="shared" si="21"/>
        <v>0</v>
      </c>
      <c r="Z35" s="16">
        <f t="shared" si="21"/>
        <v>0</v>
      </c>
      <c r="AA35" s="16">
        <f t="shared" si="21"/>
        <v>0</v>
      </c>
      <c r="AB35" s="16">
        <f t="shared" si="21"/>
        <v>0</v>
      </c>
      <c r="AC35" s="16">
        <f t="shared" si="21"/>
        <v>0</v>
      </c>
      <c r="AD35" s="16">
        <f t="shared" si="21"/>
        <v>0</v>
      </c>
      <c r="AE35" s="16">
        <f t="shared" si="21"/>
        <v>0</v>
      </c>
      <c r="AF35" s="16">
        <f t="shared" si="21"/>
        <v>0</v>
      </c>
      <c r="AG35" s="16">
        <f t="shared" si="21"/>
        <v>0</v>
      </c>
      <c r="AH35" s="16">
        <f t="shared" si="21"/>
        <v>0</v>
      </c>
      <c r="AI35" s="16">
        <f>SUM(AI27:AI34)</f>
        <v>0</v>
      </c>
      <c r="AJ35" s="16">
        <f>SUM(AJ27:AJ34)</f>
        <v>154</v>
      </c>
      <c r="AK35" s="16">
        <f t="shared" si="21"/>
        <v>154</v>
      </c>
    </row>
    <row r="36" s="18" customFormat="1" ht="174" customHeight="1"/>
    <row r="37" spans="1:10" s="9" customFormat="1" ht="19.5" customHeight="1">
      <c r="A37" s="8" t="s">
        <v>17</v>
      </c>
      <c r="B37" s="22" t="s">
        <v>13</v>
      </c>
      <c r="C37" s="23"/>
      <c r="D37" s="24"/>
      <c r="E37" s="25" t="s">
        <v>14</v>
      </c>
      <c r="F37" s="26"/>
      <c r="G37" s="27"/>
      <c r="H37" s="28" t="s">
        <v>2</v>
      </c>
      <c r="I37" s="28"/>
      <c r="J37" s="28"/>
    </row>
    <row r="38" spans="1:10" s="9" customFormat="1" ht="11.25">
      <c r="A38" s="8"/>
      <c r="B38" s="25" t="s">
        <v>18</v>
      </c>
      <c r="C38" s="26"/>
      <c r="D38" s="27"/>
      <c r="E38" s="25" t="s">
        <v>18</v>
      </c>
      <c r="F38" s="26"/>
      <c r="G38" s="27"/>
      <c r="H38" s="25" t="s">
        <v>18</v>
      </c>
      <c r="I38" s="26"/>
      <c r="J38" s="27"/>
    </row>
    <row r="39" spans="1:10" s="18" customFormat="1" ht="43.5" customHeight="1">
      <c r="A39" s="3" t="s">
        <v>6</v>
      </c>
      <c r="B39" s="7" t="s">
        <v>19</v>
      </c>
      <c r="C39" s="7" t="s">
        <v>16</v>
      </c>
      <c r="D39" s="4" t="s">
        <v>2</v>
      </c>
      <c r="E39" s="7" t="s">
        <v>19</v>
      </c>
      <c r="F39" s="7" t="s">
        <v>16</v>
      </c>
      <c r="G39" s="4" t="s">
        <v>2</v>
      </c>
      <c r="H39" s="7" t="s">
        <v>19</v>
      </c>
      <c r="I39" s="7" t="s">
        <v>16</v>
      </c>
      <c r="J39" s="5" t="s">
        <v>2</v>
      </c>
    </row>
    <row r="40" spans="1:10" s="18" customFormat="1" ht="10.5" customHeight="1" hidden="1">
      <c r="A40" s="15">
        <v>0</v>
      </c>
      <c r="B40" s="16"/>
      <c r="C40" s="16"/>
      <c r="D40" s="16"/>
      <c r="E40" s="16"/>
      <c r="F40" s="16"/>
      <c r="G40" s="16"/>
      <c r="H40" s="16" t="e">
        <f>B26+E26+H26+K26+N26+Q26+T26+AI26+B40+E40+#REF!</f>
        <v>#REF!</v>
      </c>
      <c r="I40" s="16" t="e">
        <f>C26+F26+I26+L26+O26+R26+U26+AJ26+C40+F40+#REF!</f>
        <v>#REF!</v>
      </c>
      <c r="J40" s="16" t="e">
        <f>D26+G26+J26+M26+P26+S26+V26+AK26+D40+G40+#REF!</f>
        <v>#REF!</v>
      </c>
    </row>
    <row r="41" spans="1:10" s="18" customFormat="1" ht="12">
      <c r="A41" s="15">
        <v>1</v>
      </c>
      <c r="B41" s="16">
        <v>8</v>
      </c>
      <c r="C41" s="16">
        <v>9</v>
      </c>
      <c r="D41" s="16">
        <f>SUM(B41:C41)</f>
        <v>17</v>
      </c>
      <c r="E41" s="16"/>
      <c r="F41" s="16">
        <v>26</v>
      </c>
      <c r="G41" s="16">
        <f>SUM(E41:F41)</f>
        <v>26</v>
      </c>
      <c r="H41" s="16">
        <f>B27+E27+H27+K27+N27+Q27+T27+AI27+B41+E41</f>
        <v>18</v>
      </c>
      <c r="I41" s="16">
        <f>C27+F27+I27+L27+O27+R27+U27+AJ27+C41+F41</f>
        <v>84</v>
      </c>
      <c r="J41" s="16">
        <f>D27+G27+J27+M27+P27+S27+V27+AK27+D41+G41</f>
        <v>102</v>
      </c>
    </row>
    <row r="42" spans="1:10" s="18" customFormat="1" ht="12">
      <c r="A42" s="15">
        <v>2</v>
      </c>
      <c r="B42" s="16"/>
      <c r="C42" s="16"/>
      <c r="D42" s="16">
        <f aca="true" t="shared" si="22" ref="D42:D48">SUM(B42:C42)</f>
        <v>0</v>
      </c>
      <c r="E42" s="16"/>
      <c r="F42" s="16"/>
      <c r="G42" s="16">
        <f aca="true" t="shared" si="23" ref="G42:G48">SUM(E42:F42)</f>
        <v>0</v>
      </c>
      <c r="H42" s="16">
        <f aca="true" t="shared" si="24" ref="H42:I49">B28+E28+H28+K28+N28+Q28+T28+AI28+B42+E42</f>
        <v>19</v>
      </c>
      <c r="I42" s="16">
        <f t="shared" si="24"/>
        <v>48</v>
      </c>
      <c r="J42" s="16">
        <f aca="true" t="shared" si="25" ref="J42:J48">D28+G28+J28+M28+P28+S28+V28+AK28+D42+G42</f>
        <v>67</v>
      </c>
    </row>
    <row r="43" spans="1:10" s="18" customFormat="1" ht="12">
      <c r="A43" s="15">
        <v>3</v>
      </c>
      <c r="B43" s="16">
        <v>10</v>
      </c>
      <c r="C43" s="16"/>
      <c r="D43" s="16">
        <f t="shared" si="22"/>
        <v>10</v>
      </c>
      <c r="E43" s="16"/>
      <c r="F43" s="16">
        <v>10</v>
      </c>
      <c r="G43" s="16">
        <f t="shared" si="23"/>
        <v>10</v>
      </c>
      <c r="H43" s="16">
        <f t="shared" si="24"/>
        <v>39</v>
      </c>
      <c r="I43" s="16">
        <f t="shared" si="24"/>
        <v>48</v>
      </c>
      <c r="J43" s="16">
        <f t="shared" si="25"/>
        <v>87</v>
      </c>
    </row>
    <row r="44" spans="1:10" s="18" customFormat="1" ht="12">
      <c r="A44" s="15">
        <v>4</v>
      </c>
      <c r="B44" s="16"/>
      <c r="C44" s="16"/>
      <c r="D44" s="16">
        <f t="shared" si="22"/>
        <v>0</v>
      </c>
      <c r="E44" s="16"/>
      <c r="F44" s="16"/>
      <c r="G44" s="16">
        <f t="shared" si="23"/>
        <v>0</v>
      </c>
      <c r="H44" s="16">
        <f t="shared" si="24"/>
        <v>5</v>
      </c>
      <c r="I44" s="16">
        <f t="shared" si="24"/>
        <v>32</v>
      </c>
      <c r="J44" s="16">
        <f t="shared" si="25"/>
        <v>37</v>
      </c>
    </row>
    <row r="45" spans="1:10" s="18" customFormat="1" ht="12">
      <c r="A45" s="15">
        <v>5</v>
      </c>
      <c r="B45" s="16"/>
      <c r="C45" s="16">
        <v>8</v>
      </c>
      <c r="D45" s="16">
        <f t="shared" si="22"/>
        <v>8</v>
      </c>
      <c r="E45" s="16"/>
      <c r="F45" s="16">
        <v>29</v>
      </c>
      <c r="G45" s="16">
        <f t="shared" si="23"/>
        <v>29</v>
      </c>
      <c r="H45" s="16">
        <f t="shared" si="24"/>
        <v>11</v>
      </c>
      <c r="I45" s="16">
        <f t="shared" si="24"/>
        <v>73</v>
      </c>
      <c r="J45" s="16">
        <f t="shared" si="25"/>
        <v>84</v>
      </c>
    </row>
    <row r="46" spans="1:10" s="18" customFormat="1" ht="12">
      <c r="A46" s="15">
        <v>6</v>
      </c>
      <c r="B46" s="16"/>
      <c r="C46" s="16"/>
      <c r="D46" s="16">
        <f t="shared" si="22"/>
        <v>0</v>
      </c>
      <c r="E46" s="16"/>
      <c r="F46" s="16">
        <v>9</v>
      </c>
      <c r="G46" s="16">
        <f t="shared" si="23"/>
        <v>9</v>
      </c>
      <c r="H46" s="16">
        <f t="shared" si="24"/>
        <v>14</v>
      </c>
      <c r="I46" s="16">
        <f t="shared" si="24"/>
        <v>38</v>
      </c>
      <c r="J46" s="16">
        <f t="shared" si="25"/>
        <v>52</v>
      </c>
    </row>
    <row r="47" spans="1:10" s="18" customFormat="1" ht="12">
      <c r="A47" s="15">
        <v>7</v>
      </c>
      <c r="B47" s="16"/>
      <c r="C47" s="16"/>
      <c r="D47" s="16">
        <f t="shared" si="22"/>
        <v>0</v>
      </c>
      <c r="E47" s="16"/>
      <c r="F47" s="16">
        <v>10</v>
      </c>
      <c r="G47" s="16">
        <f t="shared" si="23"/>
        <v>10</v>
      </c>
      <c r="H47" s="16">
        <f t="shared" si="24"/>
        <v>0</v>
      </c>
      <c r="I47" s="16">
        <f t="shared" si="24"/>
        <v>30</v>
      </c>
      <c r="J47" s="16">
        <f t="shared" si="25"/>
        <v>30</v>
      </c>
    </row>
    <row r="48" spans="1:10" s="18" customFormat="1" ht="12">
      <c r="A48" s="15">
        <v>8</v>
      </c>
      <c r="B48" s="16"/>
      <c r="C48" s="16"/>
      <c r="D48" s="16">
        <f t="shared" si="22"/>
        <v>0</v>
      </c>
      <c r="E48" s="16"/>
      <c r="F48" s="16"/>
      <c r="G48" s="16">
        <f t="shared" si="23"/>
        <v>0</v>
      </c>
      <c r="H48" s="16">
        <f t="shared" si="24"/>
        <v>0</v>
      </c>
      <c r="I48" s="16">
        <f t="shared" si="24"/>
        <v>30</v>
      </c>
      <c r="J48" s="16">
        <f t="shared" si="25"/>
        <v>30</v>
      </c>
    </row>
    <row r="49" spans="1:10" s="18" customFormat="1" ht="13.5">
      <c r="A49" s="15" t="s">
        <v>0</v>
      </c>
      <c r="B49" s="12">
        <f>SUM(B41:B48)</f>
        <v>18</v>
      </c>
      <c r="C49" s="12">
        <f>SUM(C41:C48)</f>
        <v>17</v>
      </c>
      <c r="D49" s="12">
        <f>SUM(D41:D48)</f>
        <v>35</v>
      </c>
      <c r="E49" s="12">
        <f>SUM(E41:E48)</f>
        <v>0</v>
      </c>
      <c r="F49" s="12">
        <f>SUM(F41:F48)</f>
        <v>84</v>
      </c>
      <c r="G49" s="16">
        <f>SUM(G40:G48)</f>
        <v>84</v>
      </c>
      <c r="H49" s="16">
        <f t="shared" si="24"/>
        <v>106</v>
      </c>
      <c r="I49" s="16">
        <f t="shared" si="24"/>
        <v>383</v>
      </c>
      <c r="J49" s="16">
        <f>D35+G35+J35+M35+P35+S35+V35+AK35+D49+G49</f>
        <v>489</v>
      </c>
    </row>
    <row r="50" spans="1:13" s="18" customFormat="1" ht="12">
      <c r="A50" s="19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</row>
    <row r="51" s="18" customFormat="1" ht="12"/>
    <row r="52" s="14" customFormat="1" ht="13.5">
      <c r="A52" s="13" t="s">
        <v>7</v>
      </c>
    </row>
    <row r="53" s="18" customFormat="1" ht="12"/>
    <row r="54" spans="1:19" s="9" customFormat="1" ht="11.25" customHeight="1">
      <c r="A54" s="8" t="s">
        <v>17</v>
      </c>
      <c r="B54" s="25" t="s">
        <v>1</v>
      </c>
      <c r="C54" s="26"/>
      <c r="D54" s="27"/>
      <c r="E54" s="22" t="s">
        <v>10</v>
      </c>
      <c r="F54" s="23"/>
      <c r="G54" s="24"/>
      <c r="H54" s="25" t="s">
        <v>3</v>
      </c>
      <c r="I54" s="26"/>
      <c r="J54" s="27"/>
      <c r="K54" s="25" t="s">
        <v>4</v>
      </c>
      <c r="L54" s="26"/>
      <c r="M54" s="27"/>
      <c r="N54" s="25" t="s">
        <v>5</v>
      </c>
      <c r="O54" s="26"/>
      <c r="P54" s="27"/>
      <c r="Q54" s="22" t="s">
        <v>9</v>
      </c>
      <c r="R54" s="23"/>
      <c r="S54" s="24"/>
    </row>
    <row r="55" spans="1:19" s="9" customFormat="1" ht="12" customHeight="1">
      <c r="A55" s="8"/>
      <c r="B55" s="25" t="s">
        <v>18</v>
      </c>
      <c r="C55" s="26"/>
      <c r="D55" s="27"/>
      <c r="E55" s="25" t="s">
        <v>18</v>
      </c>
      <c r="F55" s="26"/>
      <c r="G55" s="27"/>
      <c r="H55" s="25" t="s">
        <v>18</v>
      </c>
      <c r="I55" s="26"/>
      <c r="J55" s="27"/>
      <c r="K55" s="25" t="s">
        <v>18</v>
      </c>
      <c r="L55" s="26"/>
      <c r="M55" s="27"/>
      <c r="N55" s="25" t="s">
        <v>18</v>
      </c>
      <c r="O55" s="26"/>
      <c r="P55" s="27"/>
      <c r="Q55" s="25" t="s">
        <v>18</v>
      </c>
      <c r="R55" s="26"/>
      <c r="S55" s="27"/>
    </row>
    <row r="56" spans="1:34" s="6" customFormat="1" ht="39.75" customHeight="1">
      <c r="A56" s="3" t="s">
        <v>6</v>
      </c>
      <c r="B56" s="7" t="s">
        <v>19</v>
      </c>
      <c r="C56" s="7" t="s">
        <v>16</v>
      </c>
      <c r="D56" s="4" t="s">
        <v>2</v>
      </c>
      <c r="E56" s="7" t="s">
        <v>19</v>
      </c>
      <c r="F56" s="7" t="s">
        <v>16</v>
      </c>
      <c r="G56" s="4" t="s">
        <v>2</v>
      </c>
      <c r="H56" s="7" t="s">
        <v>19</v>
      </c>
      <c r="I56" s="7" t="s">
        <v>16</v>
      </c>
      <c r="J56" s="4" t="s">
        <v>2</v>
      </c>
      <c r="K56" s="7" t="s">
        <v>19</v>
      </c>
      <c r="L56" s="7" t="s">
        <v>16</v>
      </c>
      <c r="M56" s="4" t="s">
        <v>2</v>
      </c>
      <c r="N56" s="7" t="s">
        <v>19</v>
      </c>
      <c r="O56" s="7" t="s">
        <v>16</v>
      </c>
      <c r="P56" s="4" t="s">
        <v>2</v>
      </c>
      <c r="Q56" s="7" t="s">
        <v>19</v>
      </c>
      <c r="R56" s="7" t="s">
        <v>16</v>
      </c>
      <c r="S56" s="5" t="s">
        <v>2</v>
      </c>
      <c r="W56" s="7" t="s">
        <v>19</v>
      </c>
      <c r="X56" s="7" t="s">
        <v>16</v>
      </c>
      <c r="Y56" s="4" t="s">
        <v>2</v>
      </c>
      <c r="Z56" s="11" t="s">
        <v>15</v>
      </c>
      <c r="AA56" s="11" t="s">
        <v>16</v>
      </c>
      <c r="AB56" s="4" t="s">
        <v>2</v>
      </c>
      <c r="AC56" s="11" t="s">
        <v>15</v>
      </c>
      <c r="AD56" s="11" t="s">
        <v>16</v>
      </c>
      <c r="AE56" s="4" t="s">
        <v>2</v>
      </c>
      <c r="AF56" s="11" t="s">
        <v>15</v>
      </c>
      <c r="AG56" s="11" t="s">
        <v>16</v>
      </c>
      <c r="AH56" s="4" t="s">
        <v>2</v>
      </c>
    </row>
    <row r="57" spans="1:19" s="18" customFormat="1" ht="17.25" customHeight="1" hidden="1">
      <c r="A57" s="21">
        <v>0</v>
      </c>
      <c r="B57" s="16">
        <f aca="true" t="shared" si="26" ref="B57:S57">B11+B26</f>
        <v>0</v>
      </c>
      <c r="C57" s="16">
        <f t="shared" si="26"/>
        <v>0</v>
      </c>
      <c r="D57" s="16">
        <f t="shared" si="26"/>
        <v>0</v>
      </c>
      <c r="E57" s="16">
        <f t="shared" si="26"/>
        <v>0</v>
      </c>
      <c r="F57" s="16">
        <f t="shared" si="26"/>
        <v>0</v>
      </c>
      <c r="G57" s="16">
        <f t="shared" si="26"/>
        <v>0</v>
      </c>
      <c r="H57" s="16">
        <f t="shared" si="26"/>
        <v>0</v>
      </c>
      <c r="I57" s="16">
        <f t="shared" si="26"/>
        <v>0</v>
      </c>
      <c r="J57" s="16">
        <f t="shared" si="26"/>
        <v>0</v>
      </c>
      <c r="K57" s="16">
        <f t="shared" si="26"/>
        <v>0</v>
      </c>
      <c r="L57" s="16">
        <f t="shared" si="26"/>
        <v>0</v>
      </c>
      <c r="M57" s="16">
        <f t="shared" si="26"/>
        <v>0</v>
      </c>
      <c r="N57" s="16">
        <f t="shared" si="26"/>
        <v>0</v>
      </c>
      <c r="O57" s="16">
        <f t="shared" si="26"/>
        <v>0</v>
      </c>
      <c r="P57" s="16">
        <f t="shared" si="26"/>
        <v>0</v>
      </c>
      <c r="Q57" s="16">
        <f t="shared" si="26"/>
        <v>0</v>
      </c>
      <c r="R57" s="16">
        <f t="shared" si="26"/>
        <v>0</v>
      </c>
      <c r="S57" s="16">
        <f t="shared" si="26"/>
        <v>0</v>
      </c>
    </row>
    <row r="58" spans="1:19" s="18" customFormat="1" ht="12">
      <c r="A58" s="16">
        <v>1</v>
      </c>
      <c r="B58" s="16">
        <f aca="true" t="shared" si="27" ref="B58:S58">B12+B27</f>
        <v>5</v>
      </c>
      <c r="C58" s="16">
        <f t="shared" si="27"/>
        <v>41</v>
      </c>
      <c r="D58" s="16">
        <f t="shared" si="27"/>
        <v>46</v>
      </c>
      <c r="E58" s="16">
        <f t="shared" si="27"/>
        <v>2</v>
      </c>
      <c r="F58" s="16">
        <f t="shared" si="27"/>
        <v>6</v>
      </c>
      <c r="G58" s="16">
        <f t="shared" si="27"/>
        <v>8</v>
      </c>
      <c r="H58" s="16">
        <f t="shared" si="27"/>
        <v>4</v>
      </c>
      <c r="I58" s="16">
        <f t="shared" si="27"/>
        <v>1</v>
      </c>
      <c r="J58" s="16">
        <f t="shared" si="27"/>
        <v>5</v>
      </c>
      <c r="K58" s="16">
        <f t="shared" si="27"/>
        <v>2</v>
      </c>
      <c r="L58" s="16">
        <f t="shared" si="27"/>
        <v>8</v>
      </c>
      <c r="M58" s="16">
        <f t="shared" si="27"/>
        <v>10</v>
      </c>
      <c r="N58" s="16">
        <f t="shared" si="27"/>
        <v>3</v>
      </c>
      <c r="O58" s="16">
        <f t="shared" si="27"/>
        <v>2</v>
      </c>
      <c r="P58" s="16">
        <f t="shared" si="27"/>
        <v>5</v>
      </c>
      <c r="Q58" s="16">
        <f t="shared" si="27"/>
        <v>1</v>
      </c>
      <c r="R58" s="16">
        <f t="shared" si="27"/>
        <v>1</v>
      </c>
      <c r="S58" s="16">
        <f t="shared" si="27"/>
        <v>2</v>
      </c>
    </row>
    <row r="59" spans="1:19" s="18" customFormat="1" ht="12">
      <c r="A59" s="16">
        <v>2</v>
      </c>
      <c r="B59" s="16">
        <f aca="true" t="shared" si="28" ref="B59:S59">B13+B28</f>
        <v>12</v>
      </c>
      <c r="C59" s="16">
        <f t="shared" si="28"/>
        <v>26</v>
      </c>
      <c r="D59" s="16">
        <f t="shared" si="28"/>
        <v>38</v>
      </c>
      <c r="E59" s="16">
        <f t="shared" si="28"/>
        <v>0</v>
      </c>
      <c r="F59" s="16">
        <f t="shared" si="28"/>
        <v>4</v>
      </c>
      <c r="G59" s="16">
        <f t="shared" si="28"/>
        <v>4</v>
      </c>
      <c r="H59" s="16">
        <f t="shared" si="28"/>
        <v>4</v>
      </c>
      <c r="I59" s="16">
        <f t="shared" si="28"/>
        <v>2</v>
      </c>
      <c r="J59" s="16">
        <f t="shared" si="28"/>
        <v>6</v>
      </c>
      <c r="K59" s="16">
        <f t="shared" si="28"/>
        <v>1</v>
      </c>
      <c r="L59" s="16">
        <f t="shared" si="28"/>
        <v>3</v>
      </c>
      <c r="M59" s="16">
        <f t="shared" si="28"/>
        <v>4</v>
      </c>
      <c r="N59" s="16">
        <f t="shared" si="28"/>
        <v>8</v>
      </c>
      <c r="O59" s="16">
        <f t="shared" si="28"/>
        <v>2</v>
      </c>
      <c r="P59" s="16">
        <f t="shared" si="28"/>
        <v>10</v>
      </c>
      <c r="Q59" s="16">
        <f t="shared" si="28"/>
        <v>3</v>
      </c>
      <c r="R59" s="16">
        <f t="shared" si="28"/>
        <v>2</v>
      </c>
      <c r="S59" s="16">
        <f t="shared" si="28"/>
        <v>5</v>
      </c>
    </row>
    <row r="60" spans="1:19" s="18" customFormat="1" ht="12">
      <c r="A60" s="16">
        <v>3</v>
      </c>
      <c r="B60" s="16">
        <f aca="true" t="shared" si="29" ref="B60:S60">B14+B29</f>
        <v>14</v>
      </c>
      <c r="C60" s="16">
        <f t="shared" si="29"/>
        <v>26</v>
      </c>
      <c r="D60" s="16">
        <f t="shared" si="29"/>
        <v>40</v>
      </c>
      <c r="E60" s="16">
        <f t="shared" si="29"/>
        <v>1</v>
      </c>
      <c r="F60" s="16">
        <f t="shared" si="29"/>
        <v>4</v>
      </c>
      <c r="G60" s="16">
        <f t="shared" si="29"/>
        <v>5</v>
      </c>
      <c r="H60" s="16">
        <f t="shared" si="29"/>
        <v>6</v>
      </c>
      <c r="I60" s="16">
        <f t="shared" si="29"/>
        <v>0</v>
      </c>
      <c r="J60" s="16">
        <f t="shared" si="29"/>
        <v>6</v>
      </c>
      <c r="K60" s="16">
        <f t="shared" si="29"/>
        <v>3</v>
      </c>
      <c r="L60" s="16">
        <f t="shared" si="29"/>
        <v>5</v>
      </c>
      <c r="M60" s="16">
        <f t="shared" si="29"/>
        <v>8</v>
      </c>
      <c r="N60" s="16">
        <f t="shared" si="29"/>
        <v>3</v>
      </c>
      <c r="O60" s="16">
        <f t="shared" si="29"/>
        <v>3</v>
      </c>
      <c r="P60" s="16">
        <f t="shared" si="29"/>
        <v>6</v>
      </c>
      <c r="Q60" s="16">
        <f t="shared" si="29"/>
        <v>5</v>
      </c>
      <c r="R60" s="16">
        <f t="shared" si="29"/>
        <v>1</v>
      </c>
      <c r="S60" s="16">
        <f t="shared" si="29"/>
        <v>6</v>
      </c>
    </row>
    <row r="61" spans="1:19" s="18" customFormat="1" ht="12">
      <c r="A61" s="16">
        <v>4</v>
      </c>
      <c r="B61" s="16">
        <f aca="true" t="shared" si="30" ref="B61:S62">B15+B30</f>
        <v>3</v>
      </c>
      <c r="C61" s="16">
        <f t="shared" si="30"/>
        <v>19</v>
      </c>
      <c r="D61" s="16">
        <f t="shared" si="30"/>
        <v>22</v>
      </c>
      <c r="E61" s="16">
        <f t="shared" si="30"/>
        <v>0</v>
      </c>
      <c r="F61" s="16">
        <f t="shared" si="30"/>
        <v>4</v>
      </c>
      <c r="G61" s="16">
        <f t="shared" si="30"/>
        <v>4</v>
      </c>
      <c r="H61" s="16">
        <f t="shared" si="30"/>
        <v>0</v>
      </c>
      <c r="I61" s="16">
        <f t="shared" si="30"/>
        <v>0</v>
      </c>
      <c r="J61" s="16">
        <f t="shared" si="30"/>
        <v>0</v>
      </c>
      <c r="K61" s="16">
        <f t="shared" si="30"/>
        <v>4</v>
      </c>
      <c r="L61" s="16">
        <f t="shared" si="30"/>
        <v>6</v>
      </c>
      <c r="M61" s="16">
        <f t="shared" si="30"/>
        <v>10</v>
      </c>
      <c r="N61" s="16">
        <f t="shared" si="30"/>
        <v>2</v>
      </c>
      <c r="O61" s="16">
        <f t="shared" si="30"/>
        <v>3</v>
      </c>
      <c r="P61" s="16">
        <f t="shared" si="30"/>
        <v>5</v>
      </c>
      <c r="Q61" s="16">
        <f t="shared" si="30"/>
        <v>2</v>
      </c>
      <c r="R61" s="16">
        <f t="shared" si="30"/>
        <v>1</v>
      </c>
      <c r="S61" s="16">
        <f t="shared" si="30"/>
        <v>3</v>
      </c>
    </row>
    <row r="62" spans="1:19" s="18" customFormat="1" ht="12">
      <c r="A62" s="16">
        <v>5</v>
      </c>
      <c r="B62" s="16">
        <f aca="true" t="shared" si="31" ref="B62:S62">B16+B31</f>
        <v>6</v>
      </c>
      <c r="C62" s="16">
        <f t="shared" si="31"/>
        <v>17</v>
      </c>
      <c r="D62" s="16">
        <f t="shared" si="31"/>
        <v>23</v>
      </c>
      <c r="E62" s="16">
        <f t="shared" si="31"/>
        <v>1</v>
      </c>
      <c r="F62" s="16">
        <f t="shared" si="30"/>
        <v>4</v>
      </c>
      <c r="G62" s="16">
        <f t="shared" si="31"/>
        <v>5</v>
      </c>
      <c r="H62" s="16">
        <f t="shared" si="31"/>
        <v>1</v>
      </c>
      <c r="I62" s="16">
        <f t="shared" si="31"/>
        <v>0</v>
      </c>
      <c r="J62" s="16">
        <f t="shared" si="31"/>
        <v>1</v>
      </c>
      <c r="K62" s="16">
        <f t="shared" si="31"/>
        <v>5</v>
      </c>
      <c r="L62" s="16">
        <f t="shared" si="31"/>
        <v>2</v>
      </c>
      <c r="M62" s="16">
        <f t="shared" si="31"/>
        <v>7</v>
      </c>
      <c r="N62" s="16">
        <f t="shared" si="31"/>
        <v>2</v>
      </c>
      <c r="O62" s="16">
        <f t="shared" si="31"/>
        <v>1</v>
      </c>
      <c r="P62" s="16">
        <f t="shared" si="31"/>
        <v>3</v>
      </c>
      <c r="Q62" s="16">
        <f t="shared" si="31"/>
        <v>0</v>
      </c>
      <c r="R62" s="16">
        <f t="shared" si="31"/>
        <v>1</v>
      </c>
      <c r="S62" s="16">
        <f t="shared" si="31"/>
        <v>1</v>
      </c>
    </row>
    <row r="63" spans="1:19" s="18" customFormat="1" ht="12">
      <c r="A63" s="16">
        <v>6</v>
      </c>
      <c r="B63" s="16">
        <f aca="true" t="shared" si="32" ref="B63:S63">B17+B32</f>
        <v>14</v>
      </c>
      <c r="C63" s="16">
        <f t="shared" si="32"/>
        <v>13</v>
      </c>
      <c r="D63" s="16">
        <f t="shared" si="32"/>
        <v>27</v>
      </c>
      <c r="E63" s="16">
        <f t="shared" si="32"/>
        <v>1</v>
      </c>
      <c r="F63" s="16">
        <f t="shared" si="32"/>
        <v>3</v>
      </c>
      <c r="G63" s="16">
        <f t="shared" si="32"/>
        <v>4</v>
      </c>
      <c r="H63" s="16">
        <f t="shared" si="32"/>
        <v>0</v>
      </c>
      <c r="I63" s="16">
        <f t="shared" si="32"/>
        <v>0</v>
      </c>
      <c r="J63" s="16">
        <f t="shared" si="32"/>
        <v>0</v>
      </c>
      <c r="K63" s="16">
        <f t="shared" si="32"/>
        <v>4</v>
      </c>
      <c r="L63" s="16">
        <f t="shared" si="32"/>
        <v>5</v>
      </c>
      <c r="M63" s="16">
        <f t="shared" si="32"/>
        <v>9</v>
      </c>
      <c r="N63" s="16">
        <f t="shared" si="32"/>
        <v>2</v>
      </c>
      <c r="O63" s="16">
        <f t="shared" si="32"/>
        <v>1</v>
      </c>
      <c r="P63" s="16">
        <f t="shared" si="32"/>
        <v>3</v>
      </c>
      <c r="Q63" s="16">
        <f t="shared" si="32"/>
        <v>1</v>
      </c>
      <c r="R63" s="16">
        <f t="shared" si="32"/>
        <v>0</v>
      </c>
      <c r="S63" s="16">
        <f t="shared" si="32"/>
        <v>1</v>
      </c>
    </row>
    <row r="64" spans="1:19" s="18" customFormat="1" ht="12">
      <c r="A64" s="16">
        <v>7</v>
      </c>
      <c r="B64" s="16">
        <f aca="true" t="shared" si="33" ref="B64:S65">B18+B33</f>
        <v>0</v>
      </c>
      <c r="C64" s="16">
        <f t="shared" si="33"/>
        <v>12</v>
      </c>
      <c r="D64" s="16">
        <f t="shared" si="33"/>
        <v>12</v>
      </c>
      <c r="E64" s="16">
        <f t="shared" si="33"/>
        <v>0</v>
      </c>
      <c r="F64" s="16">
        <f t="shared" si="33"/>
        <v>0</v>
      </c>
      <c r="G64" s="16">
        <f t="shared" si="33"/>
        <v>0</v>
      </c>
      <c r="H64" s="16">
        <f t="shared" si="33"/>
        <v>0</v>
      </c>
      <c r="I64" s="16">
        <f t="shared" si="33"/>
        <v>0</v>
      </c>
      <c r="J64" s="16">
        <f t="shared" si="33"/>
        <v>0</v>
      </c>
      <c r="K64" s="16">
        <f t="shared" si="33"/>
        <v>0</v>
      </c>
      <c r="L64" s="16">
        <f t="shared" si="33"/>
        <v>0</v>
      </c>
      <c r="M64" s="16">
        <f t="shared" si="33"/>
        <v>0</v>
      </c>
      <c r="N64" s="16">
        <f t="shared" si="33"/>
        <v>0</v>
      </c>
      <c r="O64" s="16">
        <f t="shared" si="33"/>
        <v>0</v>
      </c>
      <c r="P64" s="16">
        <f t="shared" si="33"/>
        <v>0</v>
      </c>
      <c r="Q64" s="16">
        <f t="shared" si="33"/>
        <v>0</v>
      </c>
      <c r="R64" s="16">
        <f t="shared" si="33"/>
        <v>0</v>
      </c>
      <c r="S64" s="16">
        <f t="shared" si="33"/>
        <v>0</v>
      </c>
    </row>
    <row r="65" spans="1:19" s="18" customFormat="1" ht="12">
      <c r="A65" s="16">
        <v>8</v>
      </c>
      <c r="B65" s="16">
        <f aca="true" t="shared" si="34" ref="B65:S65">B19+B34</f>
        <v>0</v>
      </c>
      <c r="C65" s="16">
        <f t="shared" si="34"/>
        <v>15</v>
      </c>
      <c r="D65" s="16">
        <f t="shared" si="34"/>
        <v>15</v>
      </c>
      <c r="E65" s="16">
        <f t="shared" si="34"/>
        <v>0</v>
      </c>
      <c r="F65" s="16">
        <f t="shared" si="34"/>
        <v>4</v>
      </c>
      <c r="G65" s="16">
        <f t="shared" si="34"/>
        <v>4</v>
      </c>
      <c r="H65" s="16">
        <f t="shared" si="34"/>
        <v>0</v>
      </c>
      <c r="I65" s="16">
        <f t="shared" si="34"/>
        <v>0</v>
      </c>
      <c r="J65" s="16">
        <f t="shared" si="34"/>
        <v>0</v>
      </c>
      <c r="K65" s="16">
        <f t="shared" si="34"/>
        <v>0</v>
      </c>
      <c r="L65" s="16">
        <f t="shared" si="34"/>
        <v>3</v>
      </c>
      <c r="M65" s="16">
        <f t="shared" si="33"/>
        <v>3</v>
      </c>
      <c r="N65" s="16">
        <f t="shared" si="34"/>
        <v>0</v>
      </c>
      <c r="O65" s="16">
        <f t="shared" si="33"/>
        <v>3</v>
      </c>
      <c r="P65" s="16">
        <f t="shared" si="33"/>
        <v>3</v>
      </c>
      <c r="Q65" s="16">
        <f t="shared" si="33"/>
        <v>0</v>
      </c>
      <c r="R65" s="16">
        <f t="shared" si="33"/>
        <v>1</v>
      </c>
      <c r="S65" s="16">
        <f t="shared" si="34"/>
        <v>1</v>
      </c>
    </row>
    <row r="66" spans="1:19" s="18" customFormat="1" ht="12">
      <c r="A66" s="10" t="s">
        <v>0</v>
      </c>
      <c r="B66" s="16">
        <f aca="true" t="shared" si="35" ref="B66:S66">B20+B35</f>
        <v>54</v>
      </c>
      <c r="C66" s="16">
        <f t="shared" si="35"/>
        <v>169</v>
      </c>
      <c r="D66" s="16">
        <f t="shared" si="35"/>
        <v>223</v>
      </c>
      <c r="E66" s="16">
        <f t="shared" si="35"/>
        <v>5</v>
      </c>
      <c r="F66" s="16">
        <f t="shared" si="35"/>
        <v>29</v>
      </c>
      <c r="G66" s="16">
        <f t="shared" si="35"/>
        <v>34</v>
      </c>
      <c r="H66" s="16">
        <f t="shared" si="35"/>
        <v>15</v>
      </c>
      <c r="I66" s="16">
        <f t="shared" si="35"/>
        <v>3</v>
      </c>
      <c r="J66" s="16">
        <f t="shared" si="35"/>
        <v>18</v>
      </c>
      <c r="K66" s="16">
        <f t="shared" si="35"/>
        <v>19</v>
      </c>
      <c r="L66" s="16">
        <f t="shared" si="35"/>
        <v>32</v>
      </c>
      <c r="M66" s="16">
        <f t="shared" si="35"/>
        <v>51</v>
      </c>
      <c r="N66" s="16">
        <f t="shared" si="35"/>
        <v>20</v>
      </c>
      <c r="O66" s="16">
        <f t="shared" si="35"/>
        <v>15</v>
      </c>
      <c r="P66" s="16">
        <f t="shared" si="35"/>
        <v>35</v>
      </c>
      <c r="Q66" s="16">
        <f t="shared" si="35"/>
        <v>12</v>
      </c>
      <c r="R66" s="16">
        <f t="shared" si="35"/>
        <v>7</v>
      </c>
      <c r="S66" s="16">
        <f t="shared" si="35"/>
        <v>19</v>
      </c>
    </row>
    <row r="68" spans="1:16" s="9" customFormat="1" ht="21.75" customHeight="1">
      <c r="A68" s="8" t="s">
        <v>17</v>
      </c>
      <c r="B68" s="22" t="s">
        <v>8</v>
      </c>
      <c r="C68" s="23"/>
      <c r="D68" s="24"/>
      <c r="E68" s="25" t="s">
        <v>11</v>
      </c>
      <c r="F68" s="26"/>
      <c r="G68" s="27"/>
      <c r="H68" s="22" t="s">
        <v>13</v>
      </c>
      <c r="I68" s="23"/>
      <c r="J68" s="24"/>
      <c r="K68" s="25" t="s">
        <v>14</v>
      </c>
      <c r="L68" s="26"/>
      <c r="M68" s="27"/>
      <c r="N68" s="28" t="s">
        <v>2</v>
      </c>
      <c r="O68" s="28"/>
      <c r="P68" s="28"/>
    </row>
    <row r="69" spans="1:16" s="9" customFormat="1" ht="11.25">
      <c r="A69" s="8"/>
      <c r="B69" s="25" t="s">
        <v>18</v>
      </c>
      <c r="C69" s="26"/>
      <c r="D69" s="27"/>
      <c r="E69" s="25" t="s">
        <v>18</v>
      </c>
      <c r="F69" s="26"/>
      <c r="G69" s="27"/>
      <c r="H69" s="25" t="s">
        <v>18</v>
      </c>
      <c r="I69" s="26"/>
      <c r="J69" s="27"/>
      <c r="K69" s="25" t="s">
        <v>18</v>
      </c>
      <c r="L69" s="26"/>
      <c r="M69" s="27"/>
      <c r="N69" s="25" t="s">
        <v>18</v>
      </c>
      <c r="O69" s="26"/>
      <c r="P69" s="27"/>
    </row>
    <row r="70" spans="1:16" ht="38.25">
      <c r="A70" s="3" t="s">
        <v>6</v>
      </c>
      <c r="B70" s="7" t="s">
        <v>19</v>
      </c>
      <c r="C70" s="7" t="s">
        <v>16</v>
      </c>
      <c r="D70" s="4" t="s">
        <v>2</v>
      </c>
      <c r="E70" s="7" t="s">
        <v>22</v>
      </c>
      <c r="F70" s="7" t="s">
        <v>16</v>
      </c>
      <c r="G70" s="4" t="s">
        <v>2</v>
      </c>
      <c r="H70" s="7" t="s">
        <v>19</v>
      </c>
      <c r="I70" s="7" t="s">
        <v>16</v>
      </c>
      <c r="J70" s="4" t="s">
        <v>2</v>
      </c>
      <c r="K70" s="7" t="s">
        <v>19</v>
      </c>
      <c r="L70" s="7" t="s">
        <v>16</v>
      </c>
      <c r="M70" s="4" t="s">
        <v>2</v>
      </c>
      <c r="N70" s="7" t="s">
        <v>19</v>
      </c>
      <c r="O70" s="7" t="s">
        <v>16</v>
      </c>
      <c r="P70" s="5" t="s">
        <v>2</v>
      </c>
    </row>
    <row r="71" spans="1:16" ht="14.25" customHeight="1" hidden="1">
      <c r="A71" s="21">
        <v>0</v>
      </c>
      <c r="B71" s="16">
        <f aca="true" t="shared" si="36" ref="B71:B80">T11+T26</f>
        <v>0</v>
      </c>
      <c r="C71" s="16">
        <f aca="true" t="shared" si="37" ref="C71:C80">U11+U26</f>
        <v>0</v>
      </c>
      <c r="D71" s="16">
        <f aca="true" t="shared" si="38" ref="D71:D80">V11+V26</f>
        <v>0</v>
      </c>
      <c r="E71" s="16">
        <f aca="true" t="shared" si="39" ref="E71:E80">W11+AI26</f>
        <v>0</v>
      </c>
      <c r="F71" s="16">
        <f aca="true" t="shared" si="40" ref="F71:F80">X11+AJ26</f>
        <v>0</v>
      </c>
      <c r="G71" s="16">
        <f aca="true" t="shared" si="41" ref="G71:G80">Y11+AK26</f>
        <v>0</v>
      </c>
      <c r="H71" s="16">
        <f aca="true" t="shared" si="42" ref="H71:H80">Z11+B40</f>
        <v>0</v>
      </c>
      <c r="I71" s="16">
        <f aca="true" t="shared" si="43" ref="I71:I80">AA11+C40</f>
        <v>0</v>
      </c>
      <c r="J71" s="16">
        <f aca="true" t="shared" si="44" ref="J71:J80">AB11+D40</f>
        <v>0</v>
      </c>
      <c r="K71" s="16">
        <f aca="true" t="shared" si="45" ref="K71:K80">AC11+E40</f>
        <v>0</v>
      </c>
      <c r="L71" s="16">
        <f aca="true" t="shared" si="46" ref="L71:L80">AD11+F40</f>
        <v>0</v>
      </c>
      <c r="M71" s="16">
        <f aca="true" t="shared" si="47" ref="M71:M80">AE11+G40</f>
        <v>0</v>
      </c>
      <c r="N71" s="16" t="e">
        <f>B57+E57+H57+K57+N57+Q57+B71+E71+H71+K71+#REF!</f>
        <v>#REF!</v>
      </c>
      <c r="O71" s="16" t="e">
        <f>C57+F57+I57+L57+O57+R57+C71+F71+I71+L71+#REF!</f>
        <v>#REF!</v>
      </c>
      <c r="P71" s="16" t="e">
        <f>D57+G57+J57+M57+P57+S57+D71+G71+J71+M71+#REF!</f>
        <v>#REF!</v>
      </c>
    </row>
    <row r="72" spans="1:16" ht="13.5">
      <c r="A72" s="16">
        <v>1</v>
      </c>
      <c r="B72" s="16">
        <f t="shared" si="36"/>
        <v>7</v>
      </c>
      <c r="C72" s="16">
        <f t="shared" si="37"/>
        <v>3</v>
      </c>
      <c r="D72" s="16">
        <f t="shared" si="38"/>
        <v>10</v>
      </c>
      <c r="E72" s="16">
        <f t="shared" si="39"/>
        <v>0</v>
      </c>
      <c r="F72" s="16">
        <f t="shared" si="40"/>
        <v>24</v>
      </c>
      <c r="G72" s="16">
        <f t="shared" si="41"/>
        <v>24</v>
      </c>
      <c r="H72" s="16">
        <f t="shared" si="42"/>
        <v>8</v>
      </c>
      <c r="I72" s="16">
        <f t="shared" si="43"/>
        <v>9</v>
      </c>
      <c r="J72" s="16">
        <f t="shared" si="44"/>
        <v>17</v>
      </c>
      <c r="K72" s="16">
        <f t="shared" si="45"/>
        <v>0</v>
      </c>
      <c r="L72" s="16">
        <f t="shared" si="46"/>
        <v>26</v>
      </c>
      <c r="M72" s="16">
        <f t="shared" si="47"/>
        <v>26</v>
      </c>
      <c r="N72" s="16">
        <f>B58+E58+H58+K58+N58+Q58+B72+E72+H72+K72</f>
        <v>32</v>
      </c>
      <c r="O72" s="16">
        <f>C58+F58+I58+L58+O58+R58+C72+F72+I72+L72</f>
        <v>121</v>
      </c>
      <c r="P72" s="16">
        <f>D58+G58+J58+M58+P58+S58+D72+G72+J72+M72</f>
        <v>153</v>
      </c>
    </row>
    <row r="73" spans="1:16" ht="13.5">
      <c r="A73" s="16">
        <v>2</v>
      </c>
      <c r="B73" s="16">
        <f t="shared" si="36"/>
        <v>4</v>
      </c>
      <c r="C73" s="16">
        <f t="shared" si="37"/>
        <v>0</v>
      </c>
      <c r="D73" s="16">
        <f t="shared" si="38"/>
        <v>4</v>
      </c>
      <c r="E73" s="16">
        <f t="shared" si="39"/>
        <v>0</v>
      </c>
      <c r="F73" s="16">
        <f t="shared" si="40"/>
        <v>22</v>
      </c>
      <c r="G73" s="16">
        <f t="shared" si="41"/>
        <v>22</v>
      </c>
      <c r="H73" s="16">
        <f t="shared" si="42"/>
        <v>0</v>
      </c>
      <c r="I73" s="16">
        <f t="shared" si="43"/>
        <v>0</v>
      </c>
      <c r="J73" s="16">
        <f t="shared" si="44"/>
        <v>0</v>
      </c>
      <c r="K73" s="16">
        <f t="shared" si="45"/>
        <v>0</v>
      </c>
      <c r="L73" s="16">
        <f t="shared" si="46"/>
        <v>0</v>
      </c>
      <c r="M73" s="16">
        <f t="shared" si="47"/>
        <v>0</v>
      </c>
      <c r="N73" s="16">
        <f aca="true" t="shared" si="48" ref="N73:N79">B59+E59+H59+K59+N59+Q59+B73+E73+H73+K73</f>
        <v>32</v>
      </c>
      <c r="O73" s="16">
        <f aca="true" t="shared" si="49" ref="O73:O79">C59+F59+I59+L59+O59+R59+C73+F73+I73+L73</f>
        <v>61</v>
      </c>
      <c r="P73" s="16">
        <f aca="true" t="shared" si="50" ref="P73:P79">D59+G59+J59+M59+P59+S59+D73+G73+J73+M73</f>
        <v>93</v>
      </c>
    </row>
    <row r="74" spans="1:16" ht="13.5">
      <c r="A74" s="16">
        <v>3</v>
      </c>
      <c r="B74" s="16">
        <f t="shared" si="36"/>
        <v>4</v>
      </c>
      <c r="C74" s="16">
        <f t="shared" si="37"/>
        <v>2</v>
      </c>
      <c r="D74" s="16">
        <f t="shared" si="38"/>
        <v>6</v>
      </c>
      <c r="E74" s="16">
        <f t="shared" si="39"/>
        <v>0</v>
      </c>
      <c r="F74" s="16">
        <f t="shared" si="40"/>
        <v>23</v>
      </c>
      <c r="G74" s="16">
        <f t="shared" si="41"/>
        <v>23</v>
      </c>
      <c r="H74" s="16">
        <f t="shared" si="42"/>
        <v>10</v>
      </c>
      <c r="I74" s="16">
        <f t="shared" si="43"/>
        <v>0</v>
      </c>
      <c r="J74" s="16">
        <f t="shared" si="44"/>
        <v>10</v>
      </c>
      <c r="K74" s="16">
        <f t="shared" si="45"/>
        <v>0</v>
      </c>
      <c r="L74" s="16">
        <f t="shared" si="46"/>
        <v>10</v>
      </c>
      <c r="M74" s="16">
        <f t="shared" si="47"/>
        <v>10</v>
      </c>
      <c r="N74" s="16">
        <f t="shared" si="48"/>
        <v>46</v>
      </c>
      <c r="O74" s="16">
        <f t="shared" si="49"/>
        <v>74</v>
      </c>
      <c r="P74" s="16">
        <f t="shared" si="50"/>
        <v>120</v>
      </c>
    </row>
    <row r="75" spans="1:16" ht="13.5">
      <c r="A75" s="16">
        <v>4</v>
      </c>
      <c r="B75" s="16">
        <f t="shared" si="36"/>
        <v>0</v>
      </c>
      <c r="C75" s="16">
        <f t="shared" si="37"/>
        <v>0</v>
      </c>
      <c r="D75" s="16">
        <f t="shared" si="38"/>
        <v>0</v>
      </c>
      <c r="E75" s="16">
        <f t="shared" si="39"/>
        <v>0</v>
      </c>
      <c r="F75" s="16">
        <f t="shared" si="40"/>
        <v>11</v>
      </c>
      <c r="G75" s="16">
        <f t="shared" si="41"/>
        <v>11</v>
      </c>
      <c r="H75" s="16">
        <f t="shared" si="42"/>
        <v>0</v>
      </c>
      <c r="I75" s="16">
        <f t="shared" si="43"/>
        <v>0</v>
      </c>
      <c r="J75" s="16">
        <f t="shared" si="44"/>
        <v>0</v>
      </c>
      <c r="K75" s="16">
        <f t="shared" si="45"/>
        <v>0</v>
      </c>
      <c r="L75" s="16">
        <f t="shared" si="46"/>
        <v>0</v>
      </c>
      <c r="M75" s="16">
        <f t="shared" si="47"/>
        <v>0</v>
      </c>
      <c r="N75" s="16">
        <f t="shared" si="48"/>
        <v>11</v>
      </c>
      <c r="O75" s="16">
        <f t="shared" si="49"/>
        <v>44</v>
      </c>
      <c r="P75" s="16">
        <f t="shared" si="50"/>
        <v>55</v>
      </c>
    </row>
    <row r="76" spans="1:16" ht="13.5">
      <c r="A76" s="16">
        <v>5</v>
      </c>
      <c r="B76" s="16">
        <f t="shared" si="36"/>
        <v>1</v>
      </c>
      <c r="C76" s="16">
        <f t="shared" si="37"/>
        <v>2</v>
      </c>
      <c r="D76" s="16">
        <f t="shared" si="38"/>
        <v>3</v>
      </c>
      <c r="E76" s="16">
        <f t="shared" si="39"/>
        <v>0</v>
      </c>
      <c r="F76" s="16">
        <f t="shared" si="40"/>
        <v>24</v>
      </c>
      <c r="G76" s="16">
        <f t="shared" si="41"/>
        <v>24</v>
      </c>
      <c r="H76" s="16">
        <f t="shared" si="42"/>
        <v>0</v>
      </c>
      <c r="I76" s="16">
        <f t="shared" si="43"/>
        <v>8</v>
      </c>
      <c r="J76" s="16">
        <f t="shared" si="44"/>
        <v>8</v>
      </c>
      <c r="K76" s="16">
        <f t="shared" si="45"/>
        <v>0</v>
      </c>
      <c r="L76" s="16">
        <f t="shared" si="46"/>
        <v>29</v>
      </c>
      <c r="M76" s="16">
        <f t="shared" si="47"/>
        <v>29</v>
      </c>
      <c r="N76" s="16">
        <f t="shared" si="48"/>
        <v>16</v>
      </c>
      <c r="O76" s="16">
        <f t="shared" si="49"/>
        <v>88</v>
      </c>
      <c r="P76" s="16">
        <f t="shared" si="50"/>
        <v>104</v>
      </c>
    </row>
    <row r="77" spans="1:16" ht="13.5">
      <c r="A77" s="16">
        <v>6</v>
      </c>
      <c r="B77" s="16">
        <f t="shared" si="36"/>
        <v>0</v>
      </c>
      <c r="C77" s="16">
        <f t="shared" si="37"/>
        <v>2</v>
      </c>
      <c r="D77" s="16">
        <f t="shared" si="38"/>
        <v>2</v>
      </c>
      <c r="E77" s="16">
        <f t="shared" si="39"/>
        <v>0</v>
      </c>
      <c r="F77" s="16">
        <f t="shared" si="40"/>
        <v>18</v>
      </c>
      <c r="G77" s="16">
        <f t="shared" si="41"/>
        <v>18</v>
      </c>
      <c r="H77" s="16">
        <f t="shared" si="42"/>
        <v>0</v>
      </c>
      <c r="I77" s="16">
        <f t="shared" si="43"/>
        <v>0</v>
      </c>
      <c r="J77" s="16">
        <f t="shared" si="44"/>
        <v>0</v>
      </c>
      <c r="K77" s="16">
        <f t="shared" si="45"/>
        <v>0</v>
      </c>
      <c r="L77" s="16">
        <f t="shared" si="46"/>
        <v>9</v>
      </c>
      <c r="M77" s="16">
        <f t="shared" si="47"/>
        <v>9</v>
      </c>
      <c r="N77" s="16">
        <f t="shared" si="48"/>
        <v>22</v>
      </c>
      <c r="O77" s="16">
        <f t="shared" si="49"/>
        <v>51</v>
      </c>
      <c r="P77" s="16">
        <f t="shared" si="50"/>
        <v>73</v>
      </c>
    </row>
    <row r="78" spans="1:16" ht="13.5">
      <c r="A78" s="16">
        <v>7</v>
      </c>
      <c r="B78" s="16">
        <f t="shared" si="36"/>
        <v>0</v>
      </c>
      <c r="C78" s="16">
        <f t="shared" si="37"/>
        <v>1</v>
      </c>
      <c r="D78" s="16">
        <f t="shared" si="38"/>
        <v>1</v>
      </c>
      <c r="E78" s="16">
        <f t="shared" si="39"/>
        <v>0</v>
      </c>
      <c r="F78" s="16">
        <f t="shared" si="40"/>
        <v>15</v>
      </c>
      <c r="G78" s="16">
        <f t="shared" si="41"/>
        <v>15</v>
      </c>
      <c r="H78" s="16">
        <f t="shared" si="42"/>
        <v>0</v>
      </c>
      <c r="I78" s="16">
        <f t="shared" si="43"/>
        <v>0</v>
      </c>
      <c r="J78" s="16">
        <f t="shared" si="44"/>
        <v>0</v>
      </c>
      <c r="K78" s="16">
        <f t="shared" si="45"/>
        <v>0</v>
      </c>
      <c r="L78" s="16">
        <f t="shared" si="46"/>
        <v>10</v>
      </c>
      <c r="M78" s="16">
        <f t="shared" si="47"/>
        <v>10</v>
      </c>
      <c r="N78" s="16">
        <f t="shared" si="48"/>
        <v>0</v>
      </c>
      <c r="O78" s="16">
        <f t="shared" si="49"/>
        <v>38</v>
      </c>
      <c r="P78" s="16">
        <f t="shared" si="50"/>
        <v>38</v>
      </c>
    </row>
    <row r="79" spans="1:16" ht="13.5">
      <c r="A79" s="16">
        <v>8</v>
      </c>
      <c r="B79" s="16">
        <f t="shared" si="36"/>
        <v>0</v>
      </c>
      <c r="C79" s="16">
        <f t="shared" si="37"/>
        <v>2</v>
      </c>
      <c r="D79" s="16">
        <f t="shared" si="38"/>
        <v>2</v>
      </c>
      <c r="E79" s="16">
        <f t="shared" si="39"/>
        <v>0</v>
      </c>
      <c r="F79" s="16">
        <f t="shared" si="40"/>
        <v>17</v>
      </c>
      <c r="G79" s="16">
        <f t="shared" si="41"/>
        <v>17</v>
      </c>
      <c r="H79" s="16">
        <f t="shared" si="42"/>
        <v>0</v>
      </c>
      <c r="I79" s="16">
        <f t="shared" si="43"/>
        <v>0</v>
      </c>
      <c r="J79" s="16">
        <f t="shared" si="44"/>
        <v>0</v>
      </c>
      <c r="K79" s="16">
        <f t="shared" si="45"/>
        <v>0</v>
      </c>
      <c r="L79" s="16">
        <f t="shared" si="46"/>
        <v>0</v>
      </c>
      <c r="M79" s="16">
        <f t="shared" si="47"/>
        <v>0</v>
      </c>
      <c r="N79" s="16">
        <f t="shared" si="48"/>
        <v>0</v>
      </c>
      <c r="O79" s="16">
        <f t="shared" si="49"/>
        <v>45</v>
      </c>
      <c r="P79" s="16">
        <f t="shared" si="50"/>
        <v>45</v>
      </c>
    </row>
    <row r="80" spans="1:16" ht="13.5">
      <c r="A80" s="10" t="s">
        <v>0</v>
      </c>
      <c r="B80" s="16">
        <f t="shared" si="36"/>
        <v>16</v>
      </c>
      <c r="C80" s="16">
        <f t="shared" si="37"/>
        <v>12</v>
      </c>
      <c r="D80" s="16">
        <f t="shared" si="38"/>
        <v>28</v>
      </c>
      <c r="E80" s="16">
        <f t="shared" si="39"/>
        <v>0</v>
      </c>
      <c r="F80" s="16">
        <f t="shared" si="40"/>
        <v>154</v>
      </c>
      <c r="G80" s="16">
        <f t="shared" si="41"/>
        <v>154</v>
      </c>
      <c r="H80" s="16">
        <f t="shared" si="42"/>
        <v>18</v>
      </c>
      <c r="I80" s="16">
        <f t="shared" si="43"/>
        <v>17</v>
      </c>
      <c r="J80" s="16">
        <f t="shared" si="44"/>
        <v>35</v>
      </c>
      <c r="K80" s="16">
        <f t="shared" si="45"/>
        <v>0</v>
      </c>
      <c r="L80" s="16">
        <f t="shared" si="46"/>
        <v>84</v>
      </c>
      <c r="M80" s="16">
        <f t="shared" si="47"/>
        <v>84</v>
      </c>
      <c r="N80" s="16">
        <f>AI20+H49</f>
        <v>159</v>
      </c>
      <c r="O80" s="16">
        <f>AJ20+I49</f>
        <v>522</v>
      </c>
      <c r="P80" s="16">
        <f>AK20+J49</f>
        <v>681</v>
      </c>
    </row>
    <row r="82" spans="1:13" ht="13.5">
      <c r="A82" s="1" t="s">
        <v>23</v>
      </c>
      <c r="M82" s="1" t="s">
        <v>24</v>
      </c>
    </row>
  </sheetData>
  <sheetProtection/>
  <mergeCells count="72">
    <mergeCell ref="N69:P69"/>
    <mergeCell ref="B69:D69"/>
    <mergeCell ref="E69:G69"/>
    <mergeCell ref="H69:J69"/>
    <mergeCell ref="K69:M69"/>
    <mergeCell ref="B68:D68"/>
    <mergeCell ref="E68:G68"/>
    <mergeCell ref="Q55:S55"/>
    <mergeCell ref="K55:M55"/>
    <mergeCell ref="AF24:AH24"/>
    <mergeCell ref="AI24:AK24"/>
    <mergeCell ref="H38:J38"/>
    <mergeCell ref="B55:D55"/>
    <mergeCell ref="E55:G55"/>
    <mergeCell ref="H55:J55"/>
    <mergeCell ref="N55:P55"/>
    <mergeCell ref="T24:V24"/>
    <mergeCell ref="W24:Y24"/>
    <mergeCell ref="Z24:AB24"/>
    <mergeCell ref="AC24:AE24"/>
    <mergeCell ref="B24:D24"/>
    <mergeCell ref="E24:G24"/>
    <mergeCell ref="H24:J24"/>
    <mergeCell ref="K24:M24"/>
    <mergeCell ref="B9:D9"/>
    <mergeCell ref="E9:G9"/>
    <mergeCell ref="H9:J9"/>
    <mergeCell ref="K9:M9"/>
    <mergeCell ref="AF9:AH9"/>
    <mergeCell ref="AI9:AK9"/>
    <mergeCell ref="N9:P9"/>
    <mergeCell ref="Q9:S9"/>
    <mergeCell ref="T9:V9"/>
    <mergeCell ref="W9:Y9"/>
    <mergeCell ref="Z9:AB9"/>
    <mergeCell ref="AC9:AE9"/>
    <mergeCell ref="B8:D8"/>
    <mergeCell ref="E8:G8"/>
    <mergeCell ref="H8:J8"/>
    <mergeCell ref="K8:M8"/>
    <mergeCell ref="AF8:AH8"/>
    <mergeCell ref="AI8:AK8"/>
    <mergeCell ref="Z8:AB8"/>
    <mergeCell ref="AC8:AE8"/>
    <mergeCell ref="T8:V8"/>
    <mergeCell ref="W8:Y8"/>
    <mergeCell ref="K23:M23"/>
    <mergeCell ref="T23:V23"/>
    <mergeCell ref="N23:P23"/>
    <mergeCell ref="Q23:S23"/>
    <mergeCell ref="N8:P8"/>
    <mergeCell ref="Q8:S8"/>
    <mergeCell ref="N68:P68"/>
    <mergeCell ref="AI23:AK23"/>
    <mergeCell ref="H54:J54"/>
    <mergeCell ref="K54:M54"/>
    <mergeCell ref="H68:J68"/>
    <mergeCell ref="K68:M68"/>
    <mergeCell ref="H37:J37"/>
    <mergeCell ref="N54:P54"/>
    <mergeCell ref="N24:P24"/>
    <mergeCell ref="Q24:S24"/>
    <mergeCell ref="Q54:S54"/>
    <mergeCell ref="H23:J23"/>
    <mergeCell ref="B37:D37"/>
    <mergeCell ref="E37:G37"/>
    <mergeCell ref="B54:D54"/>
    <mergeCell ref="E54:G54"/>
    <mergeCell ref="B38:D38"/>
    <mergeCell ref="E38:G38"/>
    <mergeCell ref="B23:D23"/>
    <mergeCell ref="E23:G23"/>
  </mergeCells>
  <printOptions/>
  <pageMargins left="0.2362204724409449" right="0.15748031496062992" top="0" bottom="0" header="0" footer="0"/>
  <pageSetup fitToHeight="2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Admin</cp:lastModifiedBy>
  <cp:lastPrinted>2014-10-08T07:08:09Z</cp:lastPrinted>
  <dcterms:created xsi:type="dcterms:W3CDTF">2007-11-27T12:30:55Z</dcterms:created>
  <dcterms:modified xsi:type="dcterms:W3CDTF">2014-10-29T07:47:40Z</dcterms:modified>
  <cp:category/>
  <cp:version/>
  <cp:contentType/>
  <cp:contentStatus/>
</cp:coreProperties>
</file>