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40" yWindow="120" windowWidth="14500" windowHeight="9100" activeTab="0"/>
  </bookViews>
  <sheets>
    <sheet name="1 півр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<sst xmlns="http://schemas.openxmlformats.org/spreadsheetml/2006/main" count="67" uniqueCount="66">
  <si>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Коди</t>
  </si>
  <si>
    <t>За ЄДРПОУ</t>
  </si>
  <si>
    <t>Орган управління</t>
  </si>
  <si>
    <t>За СПОДУ</t>
  </si>
  <si>
    <t>За КВЕД</t>
  </si>
  <si>
    <t>47.73</t>
  </si>
  <si>
    <t>Одиниця виміру: тис. грн.</t>
  </si>
  <si>
    <t>Показники</t>
  </si>
  <si>
    <t>року</t>
  </si>
  <si>
    <t>План</t>
  </si>
  <si>
    <t>поточного</t>
  </si>
  <si>
    <t>Факт у</t>
  </si>
  <si>
    <t>звітному</t>
  </si>
  <si>
    <t>періоді</t>
  </si>
  <si>
    <t>Відхи-</t>
  </si>
  <si>
    <t>лення</t>
  </si>
  <si>
    <t>(+,-)</t>
  </si>
  <si>
    <t>Вико-</t>
  </si>
  <si>
    <t>нання</t>
  </si>
  <si>
    <t>(%)</t>
  </si>
  <si>
    <t>Факт</t>
  </si>
  <si>
    <t>минулого</t>
  </si>
  <si>
    <t>1. Доходи:</t>
  </si>
  <si>
    <t>Дохід (виручка) від реалізації продукції (товарів, робіт, послуг)</t>
  </si>
  <si>
    <t>Податок на додану вартість</t>
  </si>
  <si>
    <t>Чистий дохід (виручка)</t>
  </si>
  <si>
    <t>Інші операційні доходи</t>
  </si>
  <si>
    <t>Інші доходи</t>
  </si>
  <si>
    <t>Усього доходів</t>
  </si>
  <si>
    <t>2.Витрати:</t>
  </si>
  <si>
    <t>Собівартість реалізованої продукції (товарів, робіт, послуг)</t>
  </si>
  <si>
    <t>Адміністративні витрати</t>
  </si>
  <si>
    <t>Витрати на збут</t>
  </si>
  <si>
    <t>Інші операційні витрати</t>
  </si>
  <si>
    <t>Інші витрати</t>
  </si>
  <si>
    <t>Усього витрат</t>
  </si>
  <si>
    <t>3. Фінансовий результат: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</si>
  <si>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</si>
  <si>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</si>
  <si>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</si>
  <si>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</t>
  </si>
  <si>
    <t>4. Додаткова інформація:</t>
  </si>
  <si>
    <t>Чисельність працівників</t>
  </si>
  <si>
    <t>в тому числі керівництва і ІТП</t>
  </si>
  <si>
    <t>Середньомісячна заробітна плата</t>
  </si>
  <si>
    <t>1 працюючого</t>
  </si>
  <si>
    <t>Податкова заборгованість</t>
  </si>
  <si>
    <t>Новокаховської міської ради"</t>
  </si>
  <si>
    <t>Вид економічної діяльності</t>
  </si>
  <si>
    <t>Звіт про виконання фінансового плану підприємства</t>
  </si>
  <si>
    <t>(квартал, рік)</t>
  </si>
  <si>
    <r>
      <t xml:space="preserve">Прізвище та ініціали керівника </t>
    </r>
    <r>
      <rPr>
        <b/>
        <sz val="11"/>
        <color indexed="8"/>
        <rFont val="Times New Roman"/>
        <family val="1"/>
      </rPr>
      <t>Ходорковська Олена Іванівна</t>
    </r>
  </si>
  <si>
    <r>
      <t>Телефон</t>
    </r>
    <r>
      <rPr>
        <b/>
        <sz val="11"/>
        <color indexed="8"/>
        <rFont val="Times New Roman"/>
        <family val="1"/>
      </rPr>
      <t xml:space="preserve"> 9-06-70</t>
    </r>
  </si>
  <si>
    <r>
      <t xml:space="preserve">Місцезнаходження: </t>
    </r>
    <r>
      <rPr>
        <b/>
        <sz val="11"/>
        <color indexed="8"/>
        <rFont val="Times New Roman"/>
        <family val="1"/>
      </rPr>
      <t>м. Нова Каховка, вул. Дружби, 11</t>
    </r>
  </si>
  <si>
    <r>
      <t>Підприємство</t>
    </r>
    <r>
      <rPr>
        <b/>
        <sz val="11"/>
        <color indexed="8"/>
        <rFont val="Times New Roman"/>
        <family val="1"/>
      </rPr>
      <t xml:space="preserve"> "КП "Центральна міська аптека </t>
    </r>
  </si>
  <si>
    <t>Керівник</t>
  </si>
  <si>
    <t>Директор</t>
  </si>
  <si>
    <t>____________</t>
  </si>
  <si>
    <t xml:space="preserve">О.І. Ходорковська </t>
  </si>
  <si>
    <t>(посада)</t>
  </si>
  <si>
    <t>(підпис)</t>
  </si>
  <si>
    <t>(ініціали, прізвище)</t>
  </si>
  <si>
    <t>за I півріччя 2018 рку</t>
  </si>
  <si>
    <t>Додаток</t>
  </si>
  <si>
    <t>до рішення виконкому</t>
  </si>
  <si>
    <r>
      <t xml:space="preserve">від </t>
    </r>
    <r>
      <rPr>
        <i/>
        <sz val="11"/>
        <color indexed="8"/>
        <rFont val="Times New Roman"/>
        <family val="1"/>
      </rPr>
      <t xml:space="preserve">22.08.2018 </t>
    </r>
    <r>
      <rPr>
        <sz val="11"/>
        <color indexed="8"/>
        <rFont val="Times New Roman"/>
        <family val="1"/>
      </rPr>
      <t>№</t>
    </r>
    <r>
      <rPr>
        <i/>
        <sz val="11"/>
        <color indexed="8"/>
        <rFont val="Times New Roman"/>
        <family val="1"/>
      </rPr>
      <t xml:space="preserve"> 272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</si>
</sst>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27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19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wrapText="1"/>
    </xf>
    <xf numFmtId="0" fontId="23" fillId="0" borderId="19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1" fontId="21" fillId="0" borderId="18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22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43.28125" style="0" customWidth="1"/>
    <col min="2" max="2" width="9.57421875" style="0" customWidth="1"/>
    <col min="3" max="3" width="10.421875" style="0" customWidth="1"/>
    <col min="6" max="6" width="10.140625" style="0" customWidth="1"/>
  </cols>
  <sheetData>
    <row r="1" spans="4:6" ht="14.25">
      <c r="D1" s="34" t="s">
        <v>63</v>
      </c>
      <c r="E1" s="34"/>
      <c r="F1" s="34"/>
    </row>
    <row r="2" spans="4:6" ht="14.25">
      <c r="D2" s="34" t="s">
        <v>64</v>
      </c>
      <c r="E2" s="34"/>
      <c r="F2" s="34"/>
    </row>
    <row r="3" spans="4:6" ht="14.25">
      <c r="D3" s="35" t="s">
        <v>65</v>
      </c>
      <c r="E3" s="35"/>
      <c r="F3" s="35"/>
    </row>
    <row r="4" spans="4:6" ht="14.25">
      <c r="D4" s="33"/>
      <c r="E4" s="33"/>
      <c r="F4" s="33"/>
    </row>
    <row r="5" spans="1:6" s="2" customFormat="1" ht="13.5">
      <c r="A5" s="4"/>
      <c r="B5" s="5"/>
      <c r="C5" s="5"/>
      <c r="D5" s="5"/>
      <c r="E5" s="56" t="s">
        <v>0</v>
      </c>
      <c r="F5" s="57"/>
    </row>
    <row r="6" spans="1:6" s="2" customFormat="1" ht="13.5">
      <c r="A6" s="6" t="s">
        <v>54</v>
      </c>
      <c r="B6" s="7"/>
      <c r="C6" s="35" t="s">
        <v>1</v>
      </c>
      <c r="D6" s="35"/>
      <c r="E6" s="58">
        <v>34675457</v>
      </c>
      <c r="F6" s="59"/>
    </row>
    <row r="7" spans="1:6" s="2" customFormat="1" ht="13.5">
      <c r="A7" s="25" t="s">
        <v>47</v>
      </c>
      <c r="B7" s="9"/>
      <c r="C7" s="30"/>
      <c r="D7" s="30"/>
      <c r="E7" s="8"/>
      <c r="F7" s="9"/>
    </row>
    <row r="8" spans="1:6" s="2" customFormat="1" ht="13.5">
      <c r="A8" s="4" t="s">
        <v>2</v>
      </c>
      <c r="B8" s="10"/>
      <c r="C8" s="60" t="s">
        <v>3</v>
      </c>
      <c r="D8" s="60"/>
      <c r="E8" s="61"/>
      <c r="F8" s="61"/>
    </row>
    <row r="9" spans="1:6" s="2" customFormat="1" ht="13.5">
      <c r="A9" s="3" t="s">
        <v>48</v>
      </c>
      <c r="B9" s="11"/>
      <c r="C9" s="60" t="s">
        <v>4</v>
      </c>
      <c r="D9" s="60"/>
      <c r="E9" s="62" t="s">
        <v>5</v>
      </c>
      <c r="F9" s="62"/>
    </row>
    <row r="10" spans="1:6" s="2" customFormat="1" ht="13.5">
      <c r="A10" s="4" t="s">
        <v>6</v>
      </c>
      <c r="B10" s="5"/>
      <c r="C10" s="5"/>
      <c r="D10" s="5"/>
      <c r="E10" s="5"/>
      <c r="F10" s="10"/>
    </row>
    <row r="11" spans="1:6" s="2" customFormat="1" ht="13.5">
      <c r="A11" s="47" t="s">
        <v>53</v>
      </c>
      <c r="B11" s="48"/>
      <c r="C11" s="5"/>
      <c r="D11" s="5"/>
      <c r="E11" s="5"/>
      <c r="F11" s="10"/>
    </row>
    <row r="12" spans="1:6" s="2" customFormat="1" ht="13.5">
      <c r="A12" s="4" t="s">
        <v>52</v>
      </c>
      <c r="B12" s="5"/>
      <c r="C12" s="5"/>
      <c r="D12" s="5"/>
      <c r="E12" s="5"/>
      <c r="F12" s="10"/>
    </row>
    <row r="13" spans="1:6" s="2" customFormat="1" ht="13.5">
      <c r="A13" s="49" t="s">
        <v>51</v>
      </c>
      <c r="B13" s="50"/>
      <c r="C13" s="50"/>
      <c r="D13" s="50"/>
      <c r="E13" s="50"/>
      <c r="F13" s="51"/>
    </row>
    <row r="14" spans="1:6" s="2" customFormat="1" ht="13.5">
      <c r="A14" s="30"/>
      <c r="B14" s="30"/>
      <c r="C14" s="30"/>
      <c r="D14" s="30"/>
      <c r="E14" s="30"/>
      <c r="F14" s="30"/>
    </row>
    <row r="15" spans="1:6" s="2" customFormat="1" ht="15">
      <c r="A15" s="52" t="s">
        <v>49</v>
      </c>
      <c r="B15" s="52"/>
      <c r="C15" s="52"/>
      <c r="D15" s="52"/>
      <c r="E15" s="52"/>
      <c r="F15" s="52"/>
    </row>
    <row r="16" spans="1:6" s="2" customFormat="1" ht="15">
      <c r="A16" s="53" t="s">
        <v>62</v>
      </c>
      <c r="B16" s="54"/>
      <c r="C16" s="54"/>
      <c r="D16" s="54"/>
      <c r="E16" s="54"/>
      <c r="F16" s="54"/>
    </row>
    <row r="17" spans="1:6" ht="14.25">
      <c r="A17" s="55" t="s">
        <v>50</v>
      </c>
      <c r="B17" s="55"/>
      <c r="C17" s="55"/>
      <c r="D17" s="55"/>
      <c r="E17" s="55"/>
      <c r="F17" s="55"/>
    </row>
    <row r="18" spans="1:6" s="2" customFormat="1" ht="15" customHeight="1">
      <c r="A18" s="19"/>
      <c r="B18" s="12" t="s">
        <v>20</v>
      </c>
      <c r="C18" s="16" t="s">
        <v>9</v>
      </c>
      <c r="D18" s="16" t="s">
        <v>11</v>
      </c>
      <c r="E18" s="16" t="s">
        <v>14</v>
      </c>
      <c r="F18" s="12" t="s">
        <v>17</v>
      </c>
    </row>
    <row r="19" spans="1:6" s="2" customFormat="1" ht="15" customHeight="1">
      <c r="A19" s="22" t="s">
        <v>7</v>
      </c>
      <c r="B19" s="13" t="s">
        <v>21</v>
      </c>
      <c r="C19" s="17" t="s">
        <v>10</v>
      </c>
      <c r="D19" s="17" t="s">
        <v>12</v>
      </c>
      <c r="E19" s="17" t="s">
        <v>15</v>
      </c>
      <c r="F19" s="13" t="s">
        <v>18</v>
      </c>
    </row>
    <row r="20" spans="1:6" s="2" customFormat="1" ht="13.5">
      <c r="A20" s="20"/>
      <c r="B20" s="21" t="s">
        <v>8</v>
      </c>
      <c r="C20" s="18" t="s">
        <v>8</v>
      </c>
      <c r="D20" s="18" t="s">
        <v>13</v>
      </c>
      <c r="E20" s="18" t="s">
        <v>16</v>
      </c>
      <c r="F20" s="13" t="s">
        <v>19</v>
      </c>
    </row>
    <row r="21" spans="1:6" ht="14.25">
      <c r="A21" s="14" t="s">
        <v>22</v>
      </c>
      <c r="B21" s="43"/>
      <c r="C21" s="44"/>
      <c r="D21" s="44"/>
      <c r="E21" s="44"/>
      <c r="F21" s="45"/>
    </row>
    <row r="22" spans="1:6" ht="27">
      <c r="A22" s="31" t="s">
        <v>23</v>
      </c>
      <c r="B22" s="29">
        <v>5231.5</v>
      </c>
      <c r="C22" s="28">
        <v>5800</v>
      </c>
      <c r="D22" s="29">
        <v>6577.4</v>
      </c>
      <c r="E22" s="29">
        <f aca="true" t="shared" si="0" ref="E22:E27">D22-C22</f>
        <v>777.3999999999996</v>
      </c>
      <c r="F22" s="27">
        <f>(D22/C22)*100</f>
        <v>113.40344827586206</v>
      </c>
    </row>
    <row r="23" spans="1:6" ht="14.25">
      <c r="A23" s="31" t="s">
        <v>24</v>
      </c>
      <c r="B23" s="29">
        <v>369</v>
      </c>
      <c r="C23" s="28">
        <v>415</v>
      </c>
      <c r="D23" s="29">
        <v>459.7</v>
      </c>
      <c r="E23" s="29">
        <f t="shared" si="0"/>
        <v>44.69999999999999</v>
      </c>
      <c r="F23" s="27">
        <f>(D23/C23)*100</f>
        <v>110.7710843373494</v>
      </c>
    </row>
    <row r="24" spans="1:6" ht="14.25">
      <c r="A24" s="31" t="s">
        <v>25</v>
      </c>
      <c r="B24" s="29">
        <v>4862.5</v>
      </c>
      <c r="C24" s="28">
        <v>5385</v>
      </c>
      <c r="D24" s="29">
        <v>6117.7</v>
      </c>
      <c r="E24" s="29">
        <f t="shared" si="0"/>
        <v>732.6999999999998</v>
      </c>
      <c r="F24" s="27">
        <f>(D24/C24)*100</f>
        <v>113.60631383472608</v>
      </c>
    </row>
    <row r="25" spans="1:6" ht="14.25">
      <c r="A25" s="31" t="s">
        <v>26</v>
      </c>
      <c r="B25" s="29">
        <v>2.7</v>
      </c>
      <c r="C25" s="28"/>
      <c r="D25" s="29">
        <v>319.9</v>
      </c>
      <c r="E25" s="29">
        <f t="shared" si="0"/>
        <v>319.9</v>
      </c>
      <c r="F25" s="27"/>
    </row>
    <row r="26" spans="1:6" ht="14.25">
      <c r="A26" s="31" t="s">
        <v>27</v>
      </c>
      <c r="B26" s="29">
        <v>554.8</v>
      </c>
      <c r="C26" s="28"/>
      <c r="D26" s="29"/>
      <c r="E26" s="29">
        <f t="shared" si="0"/>
        <v>0</v>
      </c>
      <c r="F26" s="27"/>
    </row>
    <row r="27" spans="1:6" ht="14.25">
      <c r="A27" s="31" t="s">
        <v>28</v>
      </c>
      <c r="B27" s="29">
        <f>SUM(B24:B26)</f>
        <v>5420</v>
      </c>
      <c r="C27" s="28">
        <f>SUM(C24:C26)</f>
        <v>5385</v>
      </c>
      <c r="D27" s="29">
        <f>SUM(D24:D26)</f>
        <v>6437.599999999999</v>
      </c>
      <c r="E27" s="29">
        <f t="shared" si="0"/>
        <v>1052.5999999999995</v>
      </c>
      <c r="F27" s="27">
        <f>(D27/C27)*100</f>
        <v>119.54688950789227</v>
      </c>
    </row>
    <row r="28" spans="1:6" ht="14.25">
      <c r="A28" s="39"/>
      <c r="B28" s="40"/>
      <c r="C28" s="41"/>
      <c r="D28" s="41"/>
      <c r="E28" s="41"/>
      <c r="F28" s="42"/>
    </row>
    <row r="29" spans="1:6" ht="14.25">
      <c r="A29" s="14" t="s">
        <v>29</v>
      </c>
      <c r="B29" s="43"/>
      <c r="C29" s="44"/>
      <c r="D29" s="44"/>
      <c r="E29" s="44"/>
      <c r="F29" s="45"/>
    </row>
    <row r="30" spans="1:6" ht="27">
      <c r="A30" s="31" t="s">
        <v>30</v>
      </c>
      <c r="B30" s="29">
        <v>3809.7</v>
      </c>
      <c r="C30" s="28">
        <v>3843</v>
      </c>
      <c r="D30" s="29">
        <v>4890.6</v>
      </c>
      <c r="E30" s="29">
        <f aca="true" t="shared" si="1" ref="E30:E35">D30-C30</f>
        <v>1047.6000000000004</v>
      </c>
      <c r="F30" s="27">
        <f aca="true" t="shared" si="2" ref="F30:F35">(D30/C30)*100</f>
        <v>127.2599531615925</v>
      </c>
    </row>
    <row r="31" spans="1:6" ht="14.25">
      <c r="A31" s="31" t="s">
        <v>31</v>
      </c>
      <c r="B31" s="29">
        <v>351</v>
      </c>
      <c r="C31" s="28">
        <v>295</v>
      </c>
      <c r="D31" s="29">
        <v>358.7</v>
      </c>
      <c r="E31" s="29">
        <f t="shared" si="1"/>
        <v>63.69999999999999</v>
      </c>
      <c r="F31" s="27">
        <f t="shared" si="2"/>
        <v>121.59322033898306</v>
      </c>
    </row>
    <row r="32" spans="1:6" ht="14.25">
      <c r="A32" s="31" t="s">
        <v>32</v>
      </c>
      <c r="B32" s="29">
        <v>1241.1</v>
      </c>
      <c r="C32" s="28">
        <v>1230</v>
      </c>
      <c r="D32" s="29">
        <v>1170.9</v>
      </c>
      <c r="E32" s="29">
        <f t="shared" si="1"/>
        <v>-59.09999999999991</v>
      </c>
      <c r="F32" s="27">
        <f t="shared" si="2"/>
        <v>95.19512195121952</v>
      </c>
    </row>
    <row r="33" spans="1:6" ht="14.25">
      <c r="A33" s="31" t="s">
        <v>33</v>
      </c>
      <c r="B33" s="29">
        <v>2.6</v>
      </c>
      <c r="C33" s="28">
        <v>7</v>
      </c>
      <c r="D33" s="29">
        <v>15.5</v>
      </c>
      <c r="E33" s="29">
        <f t="shared" si="1"/>
        <v>8.5</v>
      </c>
      <c r="F33" s="27">
        <f t="shared" si="2"/>
        <v>221.42857142857144</v>
      </c>
    </row>
    <row r="34" spans="1:6" ht="14.25">
      <c r="A34" s="31" t="s">
        <v>34</v>
      </c>
      <c r="B34" s="29"/>
      <c r="C34" s="28"/>
      <c r="D34" s="29"/>
      <c r="E34" s="29"/>
      <c r="F34" s="27"/>
    </row>
    <row r="35" spans="1:6" ht="14.25">
      <c r="A35" s="31" t="s">
        <v>35</v>
      </c>
      <c r="B35" s="29">
        <f>SUM(B30:B34)</f>
        <v>5404.4</v>
      </c>
      <c r="C35" s="28">
        <f>SUM(C30:C34)</f>
        <v>5375</v>
      </c>
      <c r="D35" s="29">
        <f>SUM(D30:D34)</f>
        <v>6435.700000000001</v>
      </c>
      <c r="E35" s="29">
        <f t="shared" si="1"/>
        <v>1060.7000000000007</v>
      </c>
      <c r="F35" s="27">
        <f t="shared" si="2"/>
        <v>119.73395348837211</v>
      </c>
    </row>
    <row r="36" spans="1:6" ht="14.25">
      <c r="A36" s="39"/>
      <c r="B36" s="40"/>
      <c r="C36" s="41"/>
      <c r="D36" s="41"/>
      <c r="E36" s="41"/>
      <c r="F36" s="42"/>
    </row>
    <row r="37" spans="1:6" ht="14.25">
      <c r="A37" s="14" t="s">
        <v>36</v>
      </c>
      <c r="B37" s="46"/>
      <c r="C37" s="44"/>
      <c r="D37" s="44"/>
      <c r="E37" s="44"/>
      <c r="F37" s="45"/>
    </row>
    <row r="38" spans="1:6" ht="14.25">
      <c r="A38" s="15" t="s">
        <v>37</v>
      </c>
      <c r="B38" s="29"/>
      <c r="C38" s="29"/>
      <c r="D38" s="29"/>
      <c r="E38" s="29"/>
      <c r="F38" s="29"/>
    </row>
    <row r="39" spans="1:6" ht="13.5" customHeight="1">
      <c r="A39" s="15" t="s">
        <v>38</v>
      </c>
      <c r="B39" s="29"/>
      <c r="C39" s="29"/>
      <c r="D39" s="29"/>
      <c r="E39" s="29"/>
      <c r="F39" s="29"/>
    </row>
    <row r="40" spans="1:6" ht="27">
      <c r="A40" s="15" t="s">
        <v>39</v>
      </c>
      <c r="B40" s="29">
        <v>15.6</v>
      </c>
      <c r="C40" s="29">
        <v>8.2</v>
      </c>
      <c r="D40" s="29">
        <v>1.9</v>
      </c>
      <c r="E40" s="29">
        <f>D40-C40</f>
        <v>-6.299999999999999</v>
      </c>
      <c r="F40" s="29"/>
    </row>
    <row r="41" spans="1:6" ht="14.25">
      <c r="A41" s="15" t="s">
        <v>40</v>
      </c>
      <c r="B41" s="29">
        <v>15.6</v>
      </c>
      <c r="C41" s="29">
        <v>8.2</v>
      </c>
      <c r="D41" s="29">
        <v>1.9</v>
      </c>
      <c r="E41" s="29">
        <f>D41-C41</f>
        <v>-6.299999999999999</v>
      </c>
      <c r="F41" s="29"/>
    </row>
    <row r="42" spans="1:6" ht="14.25">
      <c r="A42" s="39"/>
      <c r="B42" s="41"/>
      <c r="C42" s="41"/>
      <c r="D42" s="41"/>
      <c r="E42" s="41"/>
      <c r="F42" s="42"/>
    </row>
    <row r="43" spans="1:6" ht="14.25">
      <c r="A43" s="14" t="s">
        <v>41</v>
      </c>
      <c r="B43" s="43"/>
      <c r="C43" s="44"/>
      <c r="D43" s="44"/>
      <c r="E43" s="44"/>
      <c r="F43" s="45"/>
    </row>
    <row r="44" spans="1:6" ht="14.25">
      <c r="A44" s="31" t="s">
        <v>42</v>
      </c>
      <c r="B44" s="29">
        <v>28</v>
      </c>
      <c r="C44" s="28">
        <v>29</v>
      </c>
      <c r="D44" s="29">
        <v>30</v>
      </c>
      <c r="E44" s="29"/>
      <c r="F44" s="29"/>
    </row>
    <row r="45" spans="1:6" ht="14.25">
      <c r="A45" s="32" t="s">
        <v>43</v>
      </c>
      <c r="B45" s="29">
        <v>3</v>
      </c>
      <c r="C45" s="28">
        <v>3</v>
      </c>
      <c r="D45" s="29">
        <v>3</v>
      </c>
      <c r="E45" s="29"/>
      <c r="F45" s="29"/>
    </row>
    <row r="46" spans="1:6" ht="14.25">
      <c r="A46" s="23" t="s">
        <v>44</v>
      </c>
      <c r="B46" s="37">
        <v>4421</v>
      </c>
      <c r="C46" s="37">
        <v>5465.52</v>
      </c>
      <c r="D46" s="37">
        <v>5183.56</v>
      </c>
      <c r="E46" s="37"/>
      <c r="F46" s="37"/>
    </row>
    <row r="47" spans="1:6" ht="14.25">
      <c r="A47" s="24" t="s">
        <v>45</v>
      </c>
      <c r="B47" s="37"/>
      <c r="C47" s="37"/>
      <c r="D47" s="37"/>
      <c r="E47" s="37"/>
      <c r="F47" s="37"/>
    </row>
    <row r="48" spans="1:6" ht="14.25">
      <c r="A48" s="24" t="s">
        <v>46</v>
      </c>
      <c r="B48" s="29">
        <v>15.5</v>
      </c>
      <c r="C48" s="29">
        <v>14</v>
      </c>
      <c r="D48" s="29">
        <v>23.5</v>
      </c>
      <c r="E48" s="29"/>
      <c r="F48" s="29"/>
    </row>
    <row r="49" ht="6.75" customHeight="1"/>
    <row r="50" ht="14.25">
      <c r="A50" s="26" t="s">
        <v>55</v>
      </c>
    </row>
    <row r="51" ht="6.75" customHeight="1"/>
    <row r="52" spans="1:6" s="2" customFormat="1" ht="13.5">
      <c r="A52" s="2" t="s">
        <v>56</v>
      </c>
      <c r="B52" s="38" t="s">
        <v>57</v>
      </c>
      <c r="C52" s="38"/>
      <c r="D52" s="38" t="s">
        <v>58</v>
      </c>
      <c r="E52" s="38"/>
      <c r="F52" s="38"/>
    </row>
    <row r="53" spans="1:6" s="1" customFormat="1" ht="11.25">
      <c r="A53" s="1" t="s">
        <v>59</v>
      </c>
      <c r="B53" s="36" t="s">
        <v>60</v>
      </c>
      <c r="C53" s="36"/>
      <c r="D53" s="36" t="s">
        <v>61</v>
      </c>
      <c r="E53" s="36"/>
      <c r="F53" s="36"/>
    </row>
  </sheetData>
  <sheetProtection/>
  <mergeCells count="31">
    <mergeCell ref="A17:F17"/>
    <mergeCell ref="B21:F21"/>
    <mergeCell ref="E5:F5"/>
    <mergeCell ref="C6:D6"/>
    <mergeCell ref="E6:F6"/>
    <mergeCell ref="C8:D8"/>
    <mergeCell ref="E8:F8"/>
    <mergeCell ref="C9:D9"/>
    <mergeCell ref="E9:F9"/>
    <mergeCell ref="A11:B11"/>
    <mergeCell ref="A13:F13"/>
    <mergeCell ref="A15:F15"/>
    <mergeCell ref="A16:F16"/>
    <mergeCell ref="B52:C52"/>
    <mergeCell ref="D52:F52"/>
    <mergeCell ref="A28:F28"/>
    <mergeCell ref="B29:F29"/>
    <mergeCell ref="A36:F36"/>
    <mergeCell ref="B37:F37"/>
    <mergeCell ref="A42:F42"/>
    <mergeCell ref="B43:F43"/>
    <mergeCell ref="D1:F1"/>
    <mergeCell ref="D2:F2"/>
    <mergeCell ref="D3:F3"/>
    <mergeCell ref="B53:C53"/>
    <mergeCell ref="D53:F53"/>
    <mergeCell ref="B46:B47"/>
    <mergeCell ref="C46:C47"/>
    <mergeCell ref="D46:D47"/>
    <mergeCell ref="E46:E47"/>
    <mergeCell ref="F46:F47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2018-08-01T07:11:43Z</cp:lastPrinted>
  <dcterms:created xsi:type="dcterms:W3CDTF">2017-01-25T07:55:19Z</dcterms:created>
  <dcterms:modified xsi:type="dcterms:W3CDTF">2018-08-22T11:32:40Z</dcterms:modified>
  <cp:category/>
  <cp:version/>
  <cp:contentType/>
  <cp:contentStatus/>
</cp:coreProperties>
</file>