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3"/>
  </bookViews>
  <sheets>
    <sheet name="дод. 1" sheetId="1" r:id="rId1"/>
    <sheet name="дод. 2" sheetId="2" r:id="rId2"/>
    <sheet name="дод3" sheetId="3" r:id="rId3"/>
    <sheet name="дод.4." sheetId="4" r:id="rId4"/>
  </sheets>
  <definedNames>
    <definedName name="_xlfn.AGGREGATE" hidden="1">#NAME?</definedName>
    <definedName name="_xlnm.Print_Titles" localSheetId="2">'дод3'!$6:$8</definedName>
  </definedNames>
  <calcPr fullCalcOnLoad="1"/>
</workbook>
</file>

<file path=xl/sharedStrings.xml><?xml version="1.0" encoding="utf-8"?>
<sst xmlns="http://schemas.openxmlformats.org/spreadsheetml/2006/main" count="110" uniqueCount="73">
  <si>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</si>
  <si>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</si>
  <si>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</si>
  <si>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</si>
  <si>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</si>
  <si>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</si>
  <si>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</si>
  <si>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</si>
  <si>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</si>
  <si>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</si>
  <si>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</si>
  <si>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</si>
  <si>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</si>
  <si>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t>03</t>
  </si>
  <si>
    <t>Виконавчий комітет Дніпрянської селищної ради</t>
  </si>
  <si>
    <r>
      <t>Код програмної класифікації видатків та кредитування місцевих бюджетів</t>
    </r>
    <r>
      <rPr>
        <vertAlign val="superscript"/>
        <sz val="11"/>
        <rFont val="Times New Roman"/>
        <family val="1"/>
      </rPr>
      <t>1</t>
    </r>
  </si>
  <si>
    <r>
      <t>Код ТПКВКМБ /
ТКВКБМС</t>
    </r>
    <r>
      <rPr>
        <vertAlign val="superscript"/>
        <sz val="11"/>
        <rFont val="Times New Roman"/>
        <family val="1"/>
      </rPr>
      <t>2</t>
    </r>
  </si>
  <si>
    <r>
      <t>Код ФКВКБ</t>
    </r>
    <r>
      <rPr>
        <strike/>
        <vertAlign val="superscript"/>
        <sz val="11"/>
        <rFont val="Times New Roman"/>
        <family val="1"/>
      </rPr>
      <t>3</t>
    </r>
  </si>
  <si>
    <t>02</t>
  </si>
  <si>
    <t xml:space="preserve"> Додаток 1    
</t>
  </si>
  <si>
    <t>Код</t>
  </si>
  <si>
    <t>Найменування згідно
 з класифікацією доходів бюджету</t>
  </si>
  <si>
    <t>в т.ч. бюджет розвитку</t>
  </si>
  <si>
    <t>Всього доходів</t>
  </si>
  <si>
    <t xml:space="preserve">Зміни до додатку 1 "Доходи селищного бюджету на 2018 рік" рішення селищної ради від 22.12.2017 року №314 </t>
  </si>
  <si>
    <t>Секретар міської ради                                                                       О.В.Лук'яненко</t>
  </si>
  <si>
    <t xml:space="preserve">Зміни до додатку 3  "Розподіл  видатків селищного бюджету на 2018 рік"  рішення селищної ради від 22.12.2017 року №314 </t>
  </si>
  <si>
    <t>Будiвництво та регіональний розвиток</t>
  </si>
  <si>
    <t xml:space="preserve">Будівництво об'єктів соціально-культурного призначення </t>
  </si>
  <si>
    <t>0443</t>
  </si>
  <si>
    <t>Будівництво освітніх установ та закладів</t>
  </si>
  <si>
    <t>Секретар міської ради                                                                                                                       О.В.Лук'яненко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</si>
  <si>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</si>
  <si>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</si>
  <si>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</si>
  <si>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</si>
  <si>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</si>
  <si>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</si>
  <si>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</si>
  <si>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</si>
  <si>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Економічна діяльність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</si>
  <si>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</si>
  <si>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</si>
  <si>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</si>
  <si>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</si>
  <si>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</si>
  <si>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Зміни до додатку 4 "Перелік об’єктів, видатки на які у 2018  році будуть проводитися за рахунок коштів бюджету розвитку"</t>
  </si>
  <si>
    <t xml:space="preserve">Зміни до додатку 2 "Фінансування селищного бюджету на 2018 рік"  рішення селищної ради від 22.12.2017 року №314 </t>
  </si>
  <si>
    <t>Найменування 
згідно з класифікацією фінансування бюджету</t>
  </si>
  <si>
    <t>Загальне фінансування</t>
  </si>
  <si>
    <r>
      <t>Внутрішнє фінансування</t>
    </r>
    <r>
      <rPr>
        <sz val="10"/>
        <rFont val="Arial"/>
        <family val="2"/>
      </rPr>
      <t> </t>
    </r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</si>
  <si>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</si>
  <si>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</si>
  <si>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</si>
  <si>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</si>
  <si>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</si>
  <si>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</si>
  <si>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</si>
  <si>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Додаток 2    
</t>
  </si>
  <si>
    <t xml:space="preserve"> Додаток  3    
</t>
  </si>
  <si>
    <t xml:space="preserve"> Додаток  4   
</t>
  </si>
  <si>
    <t>Податкові надходження</t>
  </si>
  <si>
    <t>Місцеві податки</t>
  </si>
  <si>
    <t>Податок на майно</t>
  </si>
  <si>
    <t>Орендна плата з юридичних осіб</t>
  </si>
  <si>
    <t>150202</t>
  </si>
  <si>
    <t>Будівництво інших об'єктів соціальної та виробничої інфраструктури комунальної власності</t>
  </si>
  <si>
    <t>Реконструкція існуючої будівлі під дитячий садок по вул.Монастирська, 50, с.Корсунка, м.Нова Каховка Херсонської обл.</t>
  </si>
  <si>
    <t>Реконструкція вуличного освітлення вул.Новоодеська -Межевича в смт.Дніпряни,Дніпрянської селищної ради, м .Нова Каховка,Херсонської області</t>
  </si>
  <si>
    <t>до рішення 56-ої сесії міської ради       7-го скликання   від 20.12.2018р.№1656</t>
  </si>
  <si>
    <t>до рішення 56-ої сесії міської ради             7-го скликання   від 20.12.2018р. №1656</t>
  </si>
  <si>
    <t>до рішення 56-ої сесії міської ради   7 - го скликання   від 20.12.2018р. №1656</t>
  </si>
  <si>
    <t>до рішення 56-ої сесії міської ради    7- го скликання   від 20.12.2018р. №1656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</si>
</sst>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trike/>
      <vertAlign val="superscript"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9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6" fillId="0" borderId="11" xfId="0" applyNumberFormat="1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>
      <alignment horizontal="left"/>
    </xf>
    <xf numFmtId="0" fontId="26" fillId="0" borderId="11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7" fillId="0" borderId="11" xfId="0" applyNumberFormat="1" applyFont="1" applyFill="1" applyBorder="1" applyAlignment="1" applyProtection="1">
      <alignment horizontal="left" vertical="center"/>
      <protection/>
    </xf>
    <xf numFmtId="0" fontId="27" fillId="26" borderId="0" xfId="0" applyFont="1" applyFill="1" applyAlignment="1">
      <alignment horizontal="left"/>
    </xf>
    <xf numFmtId="0" fontId="27" fillId="26" borderId="0" xfId="0" applyNumberFormat="1" applyFont="1" applyFill="1" applyAlignment="1" applyProtection="1">
      <alignment horizontal="left"/>
      <protection/>
    </xf>
    <xf numFmtId="0" fontId="26" fillId="26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27" fillId="26" borderId="14" xfId="0" applyNumberFormat="1" applyFont="1" applyFill="1" applyBorder="1" applyAlignment="1" applyProtection="1">
      <alignment horizontal="left" wrapText="1"/>
      <protection/>
    </xf>
    <xf numFmtId="0" fontId="27" fillId="26" borderId="0" xfId="0" applyFont="1" applyFill="1" applyAlignment="1">
      <alignment horizontal="left" wrapText="1"/>
    </xf>
    <xf numFmtId="0" fontId="27" fillId="26" borderId="15" xfId="0" applyNumberFormat="1" applyFont="1" applyFill="1" applyBorder="1" applyAlignment="1" applyProtection="1">
      <alignment horizontal="left" wrapText="1"/>
      <protection/>
    </xf>
    <xf numFmtId="0" fontId="27" fillId="26" borderId="16" xfId="0" applyNumberFormat="1" applyFont="1" applyFill="1" applyBorder="1" applyAlignment="1" applyProtection="1">
      <alignment horizontal="left" wrapText="1"/>
      <protection/>
    </xf>
    <xf numFmtId="0" fontId="27" fillId="26" borderId="0" xfId="0" applyNumberFormat="1" applyFont="1" applyFill="1" applyBorder="1" applyAlignment="1" applyProtection="1">
      <alignment horizontal="left" wrapText="1"/>
      <protection/>
    </xf>
    <xf numFmtId="0" fontId="27" fillId="26" borderId="0" xfId="0" applyNumberFormat="1" applyFont="1" applyFill="1" applyAlignment="1" applyProtection="1">
      <alignment horizontal="left" vertical="center" wrapText="1"/>
      <protection/>
    </xf>
    <xf numFmtId="49" fontId="26" fillId="0" borderId="17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Font="1" applyFill="1" applyAlignment="1">
      <alignment horizontal="left" vertical="center" wrapText="1"/>
    </xf>
    <xf numFmtId="0" fontId="27" fillId="26" borderId="0" xfId="0" applyNumberFormat="1" applyFont="1" applyFill="1" applyAlignment="1" applyProtection="1">
      <alignment horizontal="left" wrapText="1"/>
      <protection/>
    </xf>
    <xf numFmtId="49" fontId="26" fillId="0" borderId="18" xfId="0" applyNumberFormat="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6" fillId="26" borderId="13" xfId="0" applyNumberFormat="1" applyFont="1" applyFill="1" applyBorder="1" applyAlignment="1">
      <alignment horizontal="center" vertical="center" wrapText="1"/>
    </xf>
    <xf numFmtId="3" fontId="28" fillId="26" borderId="12" xfId="0" applyNumberFormat="1" applyFont="1" applyFill="1" applyBorder="1" applyAlignment="1">
      <alignment horizontal="left" vertical="center" wrapText="1"/>
    </xf>
    <xf numFmtId="0" fontId="27" fillId="26" borderId="0" xfId="0" applyNumberFormat="1" applyFont="1" applyFill="1" applyAlignment="1" applyProtection="1">
      <alignment horizontal="left" vertical="center"/>
      <protection/>
    </xf>
    <xf numFmtId="0" fontId="26" fillId="26" borderId="0" xfId="0" applyNumberFormat="1" applyFont="1" applyFill="1" applyAlignment="1" applyProtection="1">
      <alignment horizontal="left" wrapText="1"/>
      <protection/>
    </xf>
    <xf numFmtId="0" fontId="26" fillId="26" borderId="0" xfId="0" applyFont="1" applyFill="1" applyAlignment="1">
      <alignment horizontal="left" wrapText="1"/>
    </xf>
    <xf numFmtId="3" fontId="28" fillId="26" borderId="12" xfId="94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1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3" fontId="26" fillId="0" borderId="12" xfId="0" applyNumberFormat="1" applyFont="1" applyFill="1" applyBorder="1" applyAlignment="1" applyProtection="1">
      <alignment horizontal="right" vertical="center" wrapText="1"/>
      <protection/>
    </xf>
    <xf numFmtId="3" fontId="26" fillId="0" borderId="12" xfId="0" applyNumberFormat="1" applyFont="1" applyBorder="1" applyAlignment="1">
      <alignment vertical="center"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3" fontId="27" fillId="0" borderId="12" xfId="0" applyNumberFormat="1" applyFont="1" applyBorder="1" applyAlignment="1">
      <alignment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26" borderId="12" xfId="94" applyNumberFormat="1" applyFont="1" applyFill="1" applyBorder="1" applyAlignment="1">
      <alignment horizontal="center" vertical="center" wrapText="1"/>
      <protection/>
    </xf>
    <xf numFmtId="3" fontId="27" fillId="26" borderId="12" xfId="94" applyNumberFormat="1" applyFont="1" applyFill="1" applyBorder="1" applyAlignment="1">
      <alignment horizontal="center" vertical="center" wrapText="1"/>
      <protection/>
    </xf>
    <xf numFmtId="0" fontId="27" fillId="0" borderId="12" xfId="0" applyFont="1" applyBorder="1" applyAlignment="1">
      <alignment wrapText="1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vertical="top"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192" fontId="35" fillId="0" borderId="12" xfId="94" applyNumberFormat="1" applyFont="1" applyBorder="1" applyAlignment="1">
      <alignment vertical="center"/>
      <protection/>
    </xf>
    <xf numFmtId="3" fontId="35" fillId="0" borderId="12" xfId="9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3" fontId="36" fillId="0" borderId="12" xfId="94" applyNumberFormat="1" applyFont="1" applyBorder="1" applyAlignment="1">
      <alignment horizontal="center" vertical="center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192" fontId="36" fillId="0" borderId="12" xfId="94" applyNumberFormat="1" applyFont="1" applyBorder="1">
      <alignment vertical="top"/>
      <protection/>
    </xf>
    <xf numFmtId="0" fontId="26" fillId="0" borderId="12" xfId="0" applyFont="1" applyBorder="1" applyAlignment="1">
      <alignment/>
    </xf>
    <xf numFmtId="192" fontId="28" fillId="0" borderId="12" xfId="94" applyNumberFormat="1" applyFont="1" applyBorder="1" applyAlignment="1">
      <alignment vertical="center"/>
      <protection/>
    </xf>
    <xf numFmtId="192" fontId="36" fillId="0" borderId="12" xfId="94" applyNumberFormat="1" applyFont="1" applyBorder="1" applyAlignment="1">
      <alignment horizontal="center" vertical="center"/>
      <protection/>
    </xf>
    <xf numFmtId="0" fontId="27" fillId="0" borderId="12" xfId="0" applyFont="1" applyBorder="1" applyAlignment="1">
      <alignment vertical="center" wrapText="1"/>
    </xf>
    <xf numFmtId="192" fontId="36" fillId="0" borderId="12" xfId="94" applyNumberFormat="1" applyFont="1" applyBorder="1" applyAlignment="1">
      <alignment vertical="top" wrapText="1"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192" fontId="37" fillId="0" borderId="12" xfId="0" applyNumberFormat="1" applyFont="1" applyBorder="1" applyAlignment="1">
      <alignment vertical="justify"/>
    </xf>
    <xf numFmtId="3" fontId="37" fillId="0" borderId="12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justify" vertical="center" wrapText="1"/>
    </xf>
    <xf numFmtId="192" fontId="38" fillId="0" borderId="19" xfId="0" applyNumberFormat="1" applyFont="1" applyBorder="1" applyAlignment="1">
      <alignment vertical="justify"/>
    </xf>
    <xf numFmtId="3" fontId="38" fillId="0" borderId="19" xfId="0" applyNumberFormat="1" applyFont="1" applyBorder="1" applyAlignment="1">
      <alignment vertical="justify"/>
    </xf>
    <xf numFmtId="3" fontId="38" fillId="0" borderId="0" xfId="0" applyNumberFormat="1" applyFont="1" applyBorder="1" applyAlignment="1">
      <alignment vertical="justify"/>
    </xf>
    <xf numFmtId="0" fontId="26" fillId="0" borderId="0" xfId="0" applyFont="1" applyBorder="1" applyAlignment="1">
      <alignment horizontal="justify" vertical="center" wrapText="1"/>
    </xf>
    <xf numFmtId="192" fontId="38" fillId="0" borderId="0" xfId="0" applyNumberFormat="1" applyFont="1" applyBorder="1" applyAlignment="1">
      <alignment vertical="justify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vertical="center"/>
      <protection/>
    </xf>
    <xf numFmtId="0" fontId="40" fillId="0" borderId="12" xfId="0" applyNumberFormat="1" applyFont="1" applyFill="1" applyBorder="1" applyAlignment="1" applyProtection="1">
      <alignment vertical="center"/>
      <protection/>
    </xf>
    <xf numFmtId="3" fontId="4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vertical="center"/>
    </xf>
    <xf numFmtId="3" fontId="24" fillId="0" borderId="12" xfId="0" applyNumberFormat="1" applyFont="1" applyFill="1" applyBorder="1" applyAlignment="1" applyProtection="1">
      <alignment horizontal="center" vertical="center"/>
      <protection/>
    </xf>
    <xf numFmtId="0" fontId="43" fillId="0" borderId="12" xfId="104" applyFont="1" applyBorder="1" applyAlignment="1">
      <alignment horizontal="center" vertical="center"/>
      <protection/>
    </xf>
    <xf numFmtId="0" fontId="43" fillId="0" borderId="12" xfId="104" applyFont="1" applyBorder="1" applyAlignment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20" fillId="0" borderId="12" xfId="104" applyFont="1" applyBorder="1" applyAlignment="1">
      <alignment horizontal="center" vertical="center"/>
      <protection/>
    </xf>
    <xf numFmtId="0" fontId="20" fillId="0" borderId="12" xfId="104" applyFont="1" applyBorder="1" applyAlignment="1">
      <alignment horizontal="left" vertical="center" wrapText="1"/>
      <protection/>
    </xf>
    <xf numFmtId="0" fontId="20" fillId="0" borderId="12" xfId="104" applyBorder="1" applyAlignment="1">
      <alignment horizontal="center" vertical="center"/>
      <protection/>
    </xf>
    <xf numFmtId="0" fontId="20" fillId="0" borderId="12" xfId="104" applyBorder="1" applyAlignment="1">
      <alignment horizontal="left" vertical="center" wrapText="1"/>
      <protection/>
    </xf>
    <xf numFmtId="3" fontId="4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44" fillId="0" borderId="12" xfId="104" applyFont="1" applyBorder="1" applyAlignment="1">
      <alignment horizontal="left" vertical="center" wrapText="1"/>
      <protection/>
    </xf>
    <xf numFmtId="0" fontId="20" fillId="0" borderId="0" xfId="104" applyBorder="1" applyAlignment="1">
      <alignment horizontal="center" vertical="center"/>
      <protection/>
    </xf>
    <xf numFmtId="0" fontId="44" fillId="0" borderId="0" xfId="104" applyFont="1" applyBorder="1" applyAlignment="1">
      <alignment horizontal="center" vertical="center" wrapText="1"/>
      <protection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/>
      <protection hidden="1"/>
    </xf>
    <xf numFmtId="3" fontId="40" fillId="0" borderId="12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vertical="center" wrapText="1"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3" fontId="28" fillId="26" borderId="12" xfId="94" applyNumberFormat="1" applyFont="1" applyFill="1" applyBorder="1" applyAlignment="1" applyProtection="1">
      <alignment horizontal="center" vertical="center" wrapText="1"/>
      <protection locked="0"/>
    </xf>
    <xf numFmtId="3" fontId="28" fillId="26" borderId="12" xfId="0" applyNumberFormat="1" applyFont="1" applyFill="1" applyBorder="1" applyAlignment="1">
      <alignment horizontal="center" vertical="center" wrapText="1"/>
    </xf>
    <xf numFmtId="192" fontId="35" fillId="0" borderId="12" xfId="94" applyNumberFormat="1" applyFont="1" applyBorder="1" applyAlignment="1">
      <alignment horizontal="center" vertical="center"/>
      <protection/>
    </xf>
    <xf numFmtId="49" fontId="27" fillId="0" borderId="2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21" xfId="0" applyNumberFormat="1" applyFont="1" applyFill="1" applyBorder="1" applyAlignment="1" applyProtection="1">
      <alignment horizontal="center" vertical="center" wrapText="1"/>
      <protection/>
    </xf>
    <xf numFmtId="0" fontId="27" fillId="26" borderId="22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30" fillId="26" borderId="21" xfId="0" applyNumberFormat="1" applyFont="1" applyFill="1" applyBorder="1" applyAlignment="1" applyProtection="1">
      <alignment horizontal="center" vertical="center" wrapText="1"/>
      <protection/>
    </xf>
    <xf numFmtId="0" fontId="30" fillId="26" borderId="22" xfId="0" applyNumberFormat="1" applyFont="1" applyFill="1" applyBorder="1" applyAlignment="1" applyProtection="1">
      <alignment horizontal="center" vertical="center" wrapText="1"/>
      <protection/>
    </xf>
    <xf numFmtId="0" fontId="30" fillId="26" borderId="13" xfId="0" applyNumberFormat="1" applyFont="1" applyFill="1" applyBorder="1" applyAlignment="1" applyProtection="1">
      <alignment horizontal="center" vertical="center" wrapText="1"/>
      <protection/>
    </xf>
    <xf numFmtId="0" fontId="30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вод  2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Обчислення" xfId="101"/>
    <cellStyle name="Обычный 2" xfId="102"/>
    <cellStyle name="Обычный 3" xfId="103"/>
    <cellStyle name="Обычный_дод.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вязанная ячейка 2" xfId="115"/>
    <cellStyle name="Середній" xfId="116"/>
    <cellStyle name="Стиль 1" xfId="117"/>
    <cellStyle name="Текст пояснення" xfId="118"/>
    <cellStyle name="Текст предупреждения" xfId="119"/>
    <cellStyle name="Текст предупреждения 2" xfId="120"/>
    <cellStyle name="Comma" xfId="121"/>
    <cellStyle name="Comma [0]" xfId="122"/>
    <cellStyle name="Хороший" xfId="123"/>
    <cellStyle name="Хороший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"/>
  <sheetViews>
    <sheetView zoomScalePageLayoutView="0" workbookViewId="0" topLeftCell="A1">
      <selection activeCell="C3" sqref="C3:E3"/>
    </sheetView>
  </sheetViews>
  <sheetFormatPr defaultColWidth="9.16015625" defaultRowHeight="12.75"/>
  <cols>
    <col min="1" max="1" width="11.83203125" style="47" customWidth="1"/>
    <col min="2" max="2" width="47.16015625" style="47" customWidth="1"/>
    <col min="3" max="3" width="14.16015625" style="47" customWidth="1"/>
    <col min="4" max="4" width="14.33203125" style="47" customWidth="1"/>
    <col min="5" max="5" width="14.16015625" style="47" customWidth="1"/>
    <col min="6" max="6" width="13.5" style="47" customWidth="1"/>
    <col min="7" max="12" width="9.16015625" style="47" customWidth="1"/>
    <col min="13" max="244" width="9.16015625" style="48" customWidth="1"/>
    <col min="245" max="253" width="9.16015625" style="47" customWidth="1"/>
    <col min="254" max="16384" width="9.16015625" style="48" customWidth="1"/>
  </cols>
  <sheetData>
    <row r="1" spans="4:7" ht="15.75" customHeight="1">
      <c r="D1" s="138" t="s">
        <v>19</v>
      </c>
      <c r="E1" s="138"/>
      <c r="F1" s="138"/>
      <c r="G1" s="45"/>
    </row>
    <row r="2" spans="4:7" ht="54" customHeight="1">
      <c r="D2" s="138" t="s">
        <v>69</v>
      </c>
      <c r="E2" s="138"/>
      <c r="F2" s="138"/>
      <c r="G2" s="45"/>
    </row>
    <row r="3" spans="3:13" ht="33.75" customHeight="1">
      <c r="C3" s="139"/>
      <c r="D3" s="139"/>
      <c r="E3" s="139"/>
      <c r="F3" s="49"/>
      <c r="M3" s="47"/>
    </row>
    <row r="4" spans="1:6" ht="31.5" customHeight="1">
      <c r="A4" s="140" t="s">
        <v>24</v>
      </c>
      <c r="B4" s="140"/>
      <c r="C4" s="140"/>
      <c r="D4" s="140"/>
      <c r="E4" s="140"/>
      <c r="F4" s="140"/>
    </row>
    <row r="5" spans="2:6" ht="15">
      <c r="B5" s="50"/>
      <c r="C5" s="50"/>
      <c r="D5" s="50"/>
      <c r="E5" s="50"/>
      <c r="F5" s="51" t="s">
        <v>12</v>
      </c>
    </row>
    <row r="6" spans="1:6" ht="25.5" customHeight="1">
      <c r="A6" s="141" t="s">
        <v>20</v>
      </c>
      <c r="B6" s="141" t="s">
        <v>21</v>
      </c>
      <c r="C6" s="141" t="s">
        <v>3</v>
      </c>
      <c r="D6" s="141" t="s">
        <v>0</v>
      </c>
      <c r="E6" s="141" t="s">
        <v>1</v>
      </c>
      <c r="F6" s="141"/>
    </row>
    <row r="7" spans="1:6" ht="49.5" customHeight="1">
      <c r="A7" s="141"/>
      <c r="B7" s="141"/>
      <c r="C7" s="141"/>
      <c r="D7" s="141"/>
      <c r="E7" s="3" t="s">
        <v>3</v>
      </c>
      <c r="F7" s="3" t="s">
        <v>22</v>
      </c>
    </row>
    <row r="8" spans="1:253" s="129" customFormat="1" ht="31.5" customHeight="1">
      <c r="A8" s="3">
        <v>10000000</v>
      </c>
      <c r="B8" s="52" t="s">
        <v>61</v>
      </c>
      <c r="C8" s="53">
        <f>D8+E8</f>
        <v>-422000</v>
      </c>
      <c r="D8" s="54">
        <f>D9</f>
        <v>-422000</v>
      </c>
      <c r="E8" s="54"/>
      <c r="F8" s="54"/>
      <c r="G8" s="49"/>
      <c r="H8" s="49"/>
      <c r="I8" s="49"/>
      <c r="J8" s="49"/>
      <c r="K8" s="49"/>
      <c r="L8" s="49"/>
      <c r="IK8" s="49"/>
      <c r="IL8" s="49"/>
      <c r="IM8" s="49"/>
      <c r="IN8" s="49"/>
      <c r="IO8" s="49"/>
      <c r="IP8" s="49"/>
      <c r="IQ8" s="49"/>
      <c r="IR8" s="49"/>
      <c r="IS8" s="49"/>
    </row>
    <row r="9" spans="1:253" s="131" customFormat="1" ht="16.5" customHeight="1">
      <c r="A9" s="57">
        <v>18000000</v>
      </c>
      <c r="B9" s="55" t="s">
        <v>62</v>
      </c>
      <c r="C9" s="53">
        <f>D9+E9</f>
        <v>-422000</v>
      </c>
      <c r="D9" s="56">
        <f>D10</f>
        <v>-422000</v>
      </c>
      <c r="E9" s="56"/>
      <c r="F9" s="56"/>
      <c r="G9" s="130"/>
      <c r="H9" s="130"/>
      <c r="I9" s="130"/>
      <c r="J9" s="130"/>
      <c r="K9" s="130"/>
      <c r="L9" s="130"/>
      <c r="IK9" s="130"/>
      <c r="IL9" s="130"/>
      <c r="IM9" s="130"/>
      <c r="IN9" s="130"/>
      <c r="IO9" s="130"/>
      <c r="IP9" s="130"/>
      <c r="IQ9" s="130"/>
      <c r="IR9" s="130"/>
      <c r="IS9" s="130"/>
    </row>
    <row r="10" spans="1:253" s="131" customFormat="1" ht="16.5" customHeight="1">
      <c r="A10" s="57">
        <v>18010000</v>
      </c>
      <c r="B10" s="55" t="s">
        <v>63</v>
      </c>
      <c r="C10" s="53">
        <f>D10+E10</f>
        <v>-422000</v>
      </c>
      <c r="D10" s="56">
        <f>D11</f>
        <v>-422000</v>
      </c>
      <c r="E10" s="56"/>
      <c r="F10" s="56"/>
      <c r="G10" s="130"/>
      <c r="H10" s="130"/>
      <c r="I10" s="130"/>
      <c r="J10" s="130"/>
      <c r="K10" s="130"/>
      <c r="L10" s="130"/>
      <c r="IK10" s="130"/>
      <c r="IL10" s="130"/>
      <c r="IM10" s="130"/>
      <c r="IN10" s="130"/>
      <c r="IO10" s="130"/>
      <c r="IP10" s="130"/>
      <c r="IQ10" s="130"/>
      <c r="IR10" s="130"/>
      <c r="IS10" s="130"/>
    </row>
    <row r="11" spans="1:253" s="131" customFormat="1" ht="16.5" customHeight="1">
      <c r="A11" s="57">
        <v>18010600</v>
      </c>
      <c r="B11" s="55" t="s">
        <v>64</v>
      </c>
      <c r="C11" s="53">
        <f>D11+E11</f>
        <v>-422000</v>
      </c>
      <c r="D11" s="56">
        <v>-422000</v>
      </c>
      <c r="E11" s="56"/>
      <c r="F11" s="56"/>
      <c r="G11" s="130"/>
      <c r="H11" s="130"/>
      <c r="I11" s="130"/>
      <c r="J11" s="130"/>
      <c r="K11" s="130"/>
      <c r="L11" s="130"/>
      <c r="IK11" s="130"/>
      <c r="IL11" s="130"/>
      <c r="IM11" s="130"/>
      <c r="IN11" s="130"/>
      <c r="IO11" s="130"/>
      <c r="IP11" s="130"/>
      <c r="IQ11" s="130"/>
      <c r="IR11" s="130"/>
      <c r="IS11" s="130"/>
    </row>
    <row r="12" spans="1:6" ht="15">
      <c r="A12" s="57"/>
      <c r="B12" s="58" t="s">
        <v>23</v>
      </c>
      <c r="C12" s="53">
        <f>D12+E12</f>
        <v>-422000</v>
      </c>
      <c r="D12" s="56">
        <f>D8</f>
        <v>-422000</v>
      </c>
      <c r="E12" s="56"/>
      <c r="F12" s="56"/>
    </row>
    <row r="14" spans="2:5" ht="15">
      <c r="B14" s="137" t="s">
        <v>25</v>
      </c>
      <c r="C14" s="137"/>
      <c r="D14" s="137"/>
      <c r="E14" s="137"/>
    </row>
  </sheetData>
  <sheetProtection/>
  <mergeCells count="10">
    <mergeCell ref="B14:E14"/>
    <mergeCell ref="D1:F1"/>
    <mergeCell ref="D2:F2"/>
    <mergeCell ref="C3:E3"/>
    <mergeCell ref="A4:F4"/>
    <mergeCell ref="A6:A7"/>
    <mergeCell ref="B6:B7"/>
    <mergeCell ref="C6:C7"/>
    <mergeCell ref="D6:D7"/>
    <mergeCell ref="E6:F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D3" sqref="D3"/>
    </sheetView>
  </sheetViews>
  <sheetFormatPr defaultColWidth="9.16015625" defaultRowHeight="12.75" customHeight="1"/>
  <cols>
    <col min="1" max="1" width="9.5" style="66" customWidth="1"/>
    <col min="2" max="2" width="50.83203125" style="66" customWidth="1"/>
    <col min="3" max="3" width="11.16015625" style="66" customWidth="1"/>
    <col min="4" max="4" width="15" style="66" customWidth="1"/>
    <col min="5" max="5" width="15.83203125" style="66" customWidth="1"/>
    <col min="6" max="6" width="14" style="66" customWidth="1"/>
    <col min="7" max="12" width="9.16015625" style="66" customWidth="1"/>
    <col min="13" max="16384" width="9.16015625" style="101" customWidth="1"/>
  </cols>
  <sheetData>
    <row r="1" spans="4:6" ht="15" customHeight="1">
      <c r="D1" s="138" t="s">
        <v>58</v>
      </c>
      <c r="E1" s="138"/>
      <c r="F1" s="138"/>
    </row>
    <row r="2" spans="4:6" ht="51.75" customHeight="1">
      <c r="D2" s="138" t="s">
        <v>70</v>
      </c>
      <c r="E2" s="138"/>
      <c r="F2" s="138"/>
    </row>
    <row r="5" spans="1:6" ht="48.75" customHeight="1">
      <c r="A5" s="142" t="s">
        <v>47</v>
      </c>
      <c r="B5" s="142"/>
      <c r="C5" s="142"/>
      <c r="D5" s="142"/>
      <c r="E5" s="142"/>
      <c r="F5" s="142"/>
    </row>
    <row r="6" spans="1:6" ht="23.25" customHeight="1">
      <c r="A6" s="143"/>
      <c r="B6" s="143"/>
      <c r="C6" s="143"/>
      <c r="D6" s="143"/>
      <c r="E6" s="143"/>
      <c r="F6" s="102" t="s">
        <v>12</v>
      </c>
    </row>
    <row r="7" spans="1:12" s="105" customFormat="1" ht="18" customHeight="1">
      <c r="A7" s="144" t="s">
        <v>20</v>
      </c>
      <c r="B7" s="144" t="s">
        <v>48</v>
      </c>
      <c r="C7" s="144" t="s">
        <v>3</v>
      </c>
      <c r="D7" s="144" t="s">
        <v>0</v>
      </c>
      <c r="E7" s="144" t="s">
        <v>1</v>
      </c>
      <c r="F7" s="144"/>
      <c r="G7" s="104"/>
      <c r="H7" s="104"/>
      <c r="I7" s="104"/>
      <c r="J7" s="104"/>
      <c r="K7" s="104"/>
      <c r="L7" s="104"/>
    </row>
    <row r="8" spans="1:12" s="105" customFormat="1" ht="27.75" customHeight="1">
      <c r="A8" s="144"/>
      <c r="B8" s="144"/>
      <c r="C8" s="144"/>
      <c r="D8" s="144"/>
      <c r="E8" s="103" t="s">
        <v>3</v>
      </c>
      <c r="F8" s="73" t="s">
        <v>22</v>
      </c>
      <c r="G8" s="104"/>
      <c r="H8" s="104"/>
      <c r="I8" s="104"/>
      <c r="J8" s="104"/>
      <c r="K8" s="104"/>
      <c r="L8" s="104"/>
    </row>
    <row r="9" spans="1:12" s="109" customFormat="1" ht="0.75" customHeight="1" hidden="1">
      <c r="A9" s="106"/>
      <c r="B9" s="107" t="s">
        <v>49</v>
      </c>
      <c r="C9" s="108">
        <f>C11</f>
        <v>0</v>
      </c>
      <c r="D9" s="108">
        <f>D11</f>
        <v>422000</v>
      </c>
      <c r="E9" s="108">
        <f>E11</f>
        <v>-422000</v>
      </c>
      <c r="F9" s="108">
        <f>F11</f>
        <v>-422000</v>
      </c>
      <c r="G9" s="66"/>
      <c r="H9" s="66"/>
      <c r="I9" s="66"/>
      <c r="J9" s="66"/>
      <c r="K9" s="66"/>
      <c r="L9" s="66"/>
    </row>
    <row r="10" spans="1:12" s="109" customFormat="1" ht="15.75">
      <c r="A10" s="110">
        <v>200000</v>
      </c>
      <c r="B10" s="111" t="s">
        <v>50</v>
      </c>
      <c r="C10" s="127">
        <f>C11</f>
        <v>0</v>
      </c>
      <c r="D10" s="112">
        <f>D11</f>
        <v>422000</v>
      </c>
      <c r="E10" s="112">
        <f>E11</f>
        <v>-422000</v>
      </c>
      <c r="F10" s="112">
        <f>F11</f>
        <v>-422000</v>
      </c>
      <c r="G10" s="66"/>
      <c r="H10" s="66"/>
      <c r="I10" s="66"/>
      <c r="J10" s="66"/>
      <c r="K10" s="66"/>
      <c r="L10" s="66"/>
    </row>
    <row r="11" spans="1:12" s="116" customFormat="1" ht="25.5" customHeight="1">
      <c r="A11" s="113">
        <v>208000</v>
      </c>
      <c r="B11" s="114" t="s">
        <v>51</v>
      </c>
      <c r="C11" s="127">
        <f>C12+C13</f>
        <v>0</v>
      </c>
      <c r="D11" s="112">
        <f>D13+D12</f>
        <v>422000</v>
      </c>
      <c r="E11" s="112">
        <f>E13+E12</f>
        <v>-422000</v>
      </c>
      <c r="F11" s="112">
        <f>F13+F12</f>
        <v>-422000</v>
      </c>
      <c r="G11" s="115"/>
      <c r="H11" s="115"/>
      <c r="I11" s="115"/>
      <c r="J11" s="115"/>
      <c r="K11" s="115"/>
      <c r="L11" s="115"/>
    </row>
    <row r="12" spans="1:12" s="116" customFormat="1" ht="0.75" customHeight="1" hidden="1">
      <c r="A12" s="117">
        <v>208100</v>
      </c>
      <c r="B12" s="118" t="s">
        <v>52</v>
      </c>
      <c r="C12" s="127">
        <f>D12+E12</f>
        <v>0</v>
      </c>
      <c r="D12" s="112"/>
      <c r="E12" s="112"/>
      <c r="F12" s="112"/>
      <c r="G12" s="115"/>
      <c r="H12" s="115"/>
      <c r="I12" s="115"/>
      <c r="J12" s="115"/>
      <c r="K12" s="115"/>
      <c r="L12" s="115"/>
    </row>
    <row r="13" spans="1:12" s="122" customFormat="1" ht="38.25">
      <c r="A13" s="119">
        <v>208400</v>
      </c>
      <c r="B13" s="120" t="s">
        <v>53</v>
      </c>
      <c r="C13" s="128">
        <f>D13+E13</f>
        <v>0</v>
      </c>
      <c r="D13" s="112">
        <v>422000</v>
      </c>
      <c r="E13" s="112">
        <v>-422000</v>
      </c>
      <c r="F13" s="112">
        <f>E13</f>
        <v>-422000</v>
      </c>
      <c r="G13" s="115"/>
      <c r="H13" s="115"/>
      <c r="I13" s="115"/>
      <c r="J13" s="115"/>
      <c r="K13" s="115"/>
      <c r="L13" s="115"/>
    </row>
    <row r="14" spans="1:12" s="122" customFormat="1" ht="17.25" customHeight="1">
      <c r="A14" s="119"/>
      <c r="B14" s="123" t="s">
        <v>54</v>
      </c>
      <c r="C14" s="128">
        <f>C11</f>
        <v>0</v>
      </c>
      <c r="D14" s="121">
        <f>D11</f>
        <v>422000</v>
      </c>
      <c r="E14" s="121">
        <f>E11</f>
        <v>-422000</v>
      </c>
      <c r="F14" s="121">
        <f>F11</f>
        <v>-422000</v>
      </c>
      <c r="G14" s="115"/>
      <c r="H14" s="115"/>
      <c r="I14" s="115"/>
      <c r="J14" s="115"/>
      <c r="K14" s="115"/>
      <c r="L14" s="115"/>
    </row>
    <row r="15" spans="1:12" s="122" customFormat="1" ht="15.75" customHeight="1">
      <c r="A15" s="113">
        <v>600000</v>
      </c>
      <c r="B15" s="114" t="s">
        <v>55</v>
      </c>
      <c r="C15" s="127">
        <f>D15+E15</f>
        <v>0</v>
      </c>
      <c r="D15" s="112">
        <f>D16</f>
        <v>422000</v>
      </c>
      <c r="E15" s="112">
        <f>E16</f>
        <v>-422000</v>
      </c>
      <c r="F15" s="112">
        <f>F16</f>
        <v>-422000</v>
      </c>
      <c r="G15" s="115"/>
      <c r="H15" s="115"/>
      <c r="I15" s="115"/>
      <c r="J15" s="115"/>
      <c r="K15" s="115"/>
      <c r="L15" s="115"/>
    </row>
    <row r="16" spans="1:12" s="122" customFormat="1" ht="15" customHeight="1">
      <c r="A16" s="113">
        <v>602000</v>
      </c>
      <c r="B16" s="114" t="s">
        <v>56</v>
      </c>
      <c r="C16" s="127">
        <f>C17+C18</f>
        <v>0</v>
      </c>
      <c r="D16" s="112">
        <f>D17+D18</f>
        <v>422000</v>
      </c>
      <c r="E16" s="112">
        <f>E18+E17</f>
        <v>-422000</v>
      </c>
      <c r="F16" s="112">
        <f>F18+F17</f>
        <v>-422000</v>
      </c>
      <c r="G16" s="115"/>
      <c r="H16" s="115"/>
      <c r="I16" s="115"/>
      <c r="J16" s="115"/>
      <c r="K16" s="115"/>
      <c r="L16" s="115"/>
    </row>
    <row r="17" spans="1:12" s="122" customFormat="1" ht="0.75" customHeight="1" hidden="1">
      <c r="A17" s="117">
        <v>602100</v>
      </c>
      <c r="B17" s="118" t="s">
        <v>52</v>
      </c>
      <c r="C17" s="127">
        <f>D17+E17</f>
        <v>0</v>
      </c>
      <c r="D17" s="112"/>
      <c r="E17" s="112"/>
      <c r="F17" s="112"/>
      <c r="G17" s="115"/>
      <c r="H17" s="115"/>
      <c r="I17" s="115"/>
      <c r="J17" s="115"/>
      <c r="K17" s="115"/>
      <c r="L17" s="115"/>
    </row>
    <row r="18" spans="1:12" s="122" customFormat="1" ht="38.25">
      <c r="A18" s="119">
        <v>602400</v>
      </c>
      <c r="B18" s="120" t="s">
        <v>53</v>
      </c>
      <c r="C18" s="128">
        <f>D18+E18</f>
        <v>0</v>
      </c>
      <c r="D18" s="112">
        <v>422000</v>
      </c>
      <c r="E18" s="112">
        <v>-422000</v>
      </c>
      <c r="F18" s="112">
        <f>E18</f>
        <v>-422000</v>
      </c>
      <c r="G18" s="115"/>
      <c r="H18" s="115"/>
      <c r="I18" s="115"/>
      <c r="J18" s="115"/>
      <c r="K18" s="115"/>
      <c r="L18" s="115"/>
    </row>
    <row r="19" spans="1:12" s="122" customFormat="1" ht="15.75">
      <c r="A19" s="119"/>
      <c r="B19" s="123" t="s">
        <v>57</v>
      </c>
      <c r="C19" s="128">
        <f>C16</f>
        <v>0</v>
      </c>
      <c r="D19" s="121">
        <f>D16</f>
        <v>422000</v>
      </c>
      <c r="E19" s="121">
        <f>E16</f>
        <v>-422000</v>
      </c>
      <c r="F19" s="121">
        <f>F16</f>
        <v>-422000</v>
      </c>
      <c r="G19" s="115"/>
      <c r="H19" s="115"/>
      <c r="I19" s="115"/>
      <c r="J19" s="115"/>
      <c r="K19" s="115"/>
      <c r="L19" s="115"/>
    </row>
    <row r="20" spans="1:12" s="122" customFormat="1" ht="15.75">
      <c r="A20" s="124"/>
      <c r="B20" s="125"/>
      <c r="C20" s="126"/>
      <c r="D20" s="126"/>
      <c r="E20" s="126"/>
      <c r="F20" s="126"/>
      <c r="G20" s="115"/>
      <c r="H20" s="115"/>
      <c r="I20" s="115"/>
      <c r="J20" s="115"/>
      <c r="K20" s="115"/>
      <c r="L20" s="115"/>
    </row>
    <row r="21" spans="1:12" s="122" customFormat="1" ht="15.75">
      <c r="A21" s="124"/>
      <c r="B21" s="125"/>
      <c r="C21" s="126"/>
      <c r="D21" s="126"/>
      <c r="E21" s="126"/>
      <c r="F21" s="126"/>
      <c r="G21" s="115"/>
      <c r="H21" s="115"/>
      <c r="I21" s="115"/>
      <c r="J21" s="115"/>
      <c r="K21" s="115"/>
      <c r="L21" s="115"/>
    </row>
    <row r="22" spans="1:5" ht="17.25" customHeight="1">
      <c r="A22" s="2"/>
      <c r="B22" s="137" t="s">
        <v>25</v>
      </c>
      <c r="C22" s="137"/>
      <c r="D22" s="137"/>
      <c r="E22" s="137"/>
    </row>
  </sheetData>
  <sheetProtection/>
  <mergeCells count="10">
    <mergeCell ref="B22:E22"/>
    <mergeCell ref="D1:F1"/>
    <mergeCell ref="D2:F2"/>
    <mergeCell ref="A5:F5"/>
    <mergeCell ref="A6:E6"/>
    <mergeCell ref="A7:A8"/>
    <mergeCell ref="B7:B8"/>
    <mergeCell ref="C7:C8"/>
    <mergeCell ref="D7:D8"/>
    <mergeCell ref="E7:F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view="pageBreakPreview" zoomScale="90" zoomScaleNormal="120" zoomScaleSheetLayoutView="90" zoomScalePageLayoutView="0" workbookViewId="0" topLeftCell="C1">
      <selection activeCell="M3" sqref="M3:P3"/>
    </sheetView>
  </sheetViews>
  <sheetFormatPr defaultColWidth="9.16015625" defaultRowHeight="12.75"/>
  <cols>
    <col min="1" max="1" width="3.83203125" style="8" hidden="1" customWidth="1"/>
    <col min="2" max="2" width="14.83203125" style="8" hidden="1" customWidth="1"/>
    <col min="3" max="3" width="14.33203125" style="21" customWidth="1"/>
    <col min="4" max="4" width="11.66015625" style="21" customWidth="1"/>
    <col min="5" max="5" width="64.66015625" style="8" customWidth="1"/>
    <col min="6" max="6" width="9.33203125" style="8" customWidth="1"/>
    <col min="7" max="7" width="14.83203125" style="8" customWidth="1"/>
    <col min="8" max="8" width="8.5" style="8" customWidth="1"/>
    <col min="9" max="9" width="14.66015625" style="8" customWidth="1"/>
    <col min="10" max="10" width="12.66015625" style="8" customWidth="1"/>
    <col min="11" max="11" width="13" style="8" customWidth="1"/>
    <col min="12" max="12" width="14.66015625" style="8" customWidth="1"/>
    <col min="13" max="13" width="9.66015625" style="8" customWidth="1"/>
    <col min="14" max="14" width="15" style="8" customWidth="1"/>
    <col min="15" max="15" width="12.66015625" style="8" customWidth="1"/>
    <col min="16" max="16" width="11.5" style="8" customWidth="1"/>
    <col min="17" max="17" width="14.33203125" style="8" customWidth="1"/>
    <col min="18" max="16384" width="9.16015625" style="9" customWidth="1"/>
  </cols>
  <sheetData>
    <row r="1" spans="6:17" ht="15" customHeight="1">
      <c r="F1" s="10"/>
      <c r="G1" s="10"/>
      <c r="H1" s="10"/>
      <c r="I1" s="10"/>
      <c r="J1" s="10"/>
      <c r="K1" s="10"/>
      <c r="L1" s="10"/>
      <c r="M1" s="9"/>
      <c r="N1" s="138" t="s">
        <v>59</v>
      </c>
      <c r="O1" s="138"/>
      <c r="P1" s="138"/>
      <c r="Q1" s="138"/>
    </row>
    <row r="2" spans="6:17" ht="61.5" customHeight="1">
      <c r="F2" s="10"/>
      <c r="G2" s="10"/>
      <c r="H2" s="10"/>
      <c r="I2" s="10"/>
      <c r="J2" s="10"/>
      <c r="K2" s="10"/>
      <c r="L2" s="10"/>
      <c r="M2" s="9"/>
      <c r="N2" s="138" t="s">
        <v>71</v>
      </c>
      <c r="O2" s="138"/>
      <c r="P2" s="138"/>
      <c r="Q2" s="138"/>
    </row>
    <row r="3" spans="6:17" ht="15">
      <c r="F3" s="10"/>
      <c r="G3" s="10"/>
      <c r="H3" s="10"/>
      <c r="I3" s="10"/>
      <c r="J3" s="10"/>
      <c r="K3" s="10"/>
      <c r="L3" s="10"/>
      <c r="M3" s="150"/>
      <c r="N3" s="150"/>
      <c r="O3" s="150"/>
      <c r="P3" s="150"/>
      <c r="Q3" s="37"/>
    </row>
    <row r="4" spans="3:17" ht="18.75">
      <c r="C4" s="142" t="s">
        <v>26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2:17" ht="15">
      <c r="B5" s="11"/>
      <c r="C5" s="7"/>
      <c r="D5" s="7"/>
      <c r="E5" s="12"/>
      <c r="F5" s="12"/>
      <c r="G5" s="12"/>
      <c r="H5" s="13"/>
      <c r="I5" s="12"/>
      <c r="J5" s="12"/>
      <c r="K5" s="14"/>
      <c r="L5" s="9"/>
      <c r="M5" s="9"/>
      <c r="N5" s="9"/>
      <c r="O5" s="9"/>
      <c r="P5" s="9"/>
      <c r="Q5" s="15" t="s">
        <v>12</v>
      </c>
    </row>
    <row r="6" spans="1:17" s="25" customFormat="1" ht="15">
      <c r="A6" s="24"/>
      <c r="B6" s="147" t="s">
        <v>15</v>
      </c>
      <c r="C6" s="147" t="s">
        <v>16</v>
      </c>
      <c r="D6" s="146" t="s">
        <v>17</v>
      </c>
      <c r="E6" s="155" t="s">
        <v>11</v>
      </c>
      <c r="F6" s="146" t="s">
        <v>0</v>
      </c>
      <c r="G6" s="146"/>
      <c r="H6" s="146"/>
      <c r="I6" s="146"/>
      <c r="J6" s="146"/>
      <c r="K6" s="146" t="s">
        <v>1</v>
      </c>
      <c r="L6" s="146"/>
      <c r="M6" s="146"/>
      <c r="N6" s="146"/>
      <c r="O6" s="146"/>
      <c r="P6" s="146"/>
      <c r="Q6" s="146" t="s">
        <v>2</v>
      </c>
    </row>
    <row r="7" spans="1:17" s="25" customFormat="1" ht="30" customHeight="1">
      <c r="A7" s="26"/>
      <c r="B7" s="148"/>
      <c r="C7" s="148"/>
      <c r="D7" s="146"/>
      <c r="E7" s="155"/>
      <c r="F7" s="146" t="s">
        <v>3</v>
      </c>
      <c r="G7" s="154" t="s">
        <v>4</v>
      </c>
      <c r="H7" s="146" t="s">
        <v>5</v>
      </c>
      <c r="I7" s="146"/>
      <c r="J7" s="154" t="s">
        <v>6</v>
      </c>
      <c r="K7" s="146" t="s">
        <v>3</v>
      </c>
      <c r="L7" s="154" t="s">
        <v>4</v>
      </c>
      <c r="M7" s="146" t="s">
        <v>5</v>
      </c>
      <c r="N7" s="146"/>
      <c r="O7" s="151" t="s">
        <v>6</v>
      </c>
      <c r="P7" s="38" t="s">
        <v>5</v>
      </c>
      <c r="Q7" s="146"/>
    </row>
    <row r="8" spans="1:17" s="25" customFormat="1" ht="15">
      <c r="A8" s="27"/>
      <c r="B8" s="148"/>
      <c r="C8" s="148"/>
      <c r="D8" s="146"/>
      <c r="E8" s="155"/>
      <c r="F8" s="146"/>
      <c r="G8" s="154"/>
      <c r="H8" s="146" t="s">
        <v>7</v>
      </c>
      <c r="I8" s="146" t="s">
        <v>8</v>
      </c>
      <c r="J8" s="154"/>
      <c r="K8" s="146"/>
      <c r="L8" s="154"/>
      <c r="M8" s="146" t="s">
        <v>7</v>
      </c>
      <c r="N8" s="146" t="s">
        <v>8</v>
      </c>
      <c r="O8" s="152"/>
      <c r="P8" s="146" t="s">
        <v>9</v>
      </c>
      <c r="Q8" s="146"/>
    </row>
    <row r="9" spans="1:17" s="25" customFormat="1" ht="32.25" customHeight="1">
      <c r="A9" s="28"/>
      <c r="B9" s="149"/>
      <c r="C9" s="149"/>
      <c r="D9" s="146"/>
      <c r="E9" s="155"/>
      <c r="F9" s="146"/>
      <c r="G9" s="154"/>
      <c r="H9" s="146"/>
      <c r="I9" s="146"/>
      <c r="J9" s="154"/>
      <c r="K9" s="146"/>
      <c r="L9" s="154"/>
      <c r="M9" s="146"/>
      <c r="N9" s="146"/>
      <c r="O9" s="153"/>
      <c r="P9" s="146"/>
      <c r="Q9" s="146"/>
    </row>
    <row r="10" spans="1:17" s="32" customFormat="1" ht="15">
      <c r="A10" s="29"/>
      <c r="B10" s="30" t="s">
        <v>13</v>
      </c>
      <c r="C10" s="39" t="s">
        <v>18</v>
      </c>
      <c r="D10" s="31"/>
      <c r="E10" s="23" t="s">
        <v>14</v>
      </c>
      <c r="F10" s="44"/>
      <c r="G10" s="44"/>
      <c r="H10" s="44"/>
      <c r="I10" s="44"/>
      <c r="J10" s="44"/>
      <c r="K10" s="132">
        <f>K11</f>
        <v>-422000</v>
      </c>
      <c r="L10" s="132"/>
      <c r="M10" s="132"/>
      <c r="N10" s="132"/>
      <c r="O10" s="132">
        <f>O11</f>
        <v>-422000</v>
      </c>
      <c r="P10" s="132">
        <f>P11</f>
        <v>-422000</v>
      </c>
      <c r="Q10" s="132">
        <f>Q11</f>
        <v>-422000</v>
      </c>
    </row>
    <row r="11" spans="1:17" s="43" customFormat="1" ht="14.25">
      <c r="A11" s="42"/>
      <c r="B11" s="34"/>
      <c r="C11" s="5">
        <v>7000</v>
      </c>
      <c r="D11" s="59"/>
      <c r="E11" s="83" t="s">
        <v>40</v>
      </c>
      <c r="F11" s="60"/>
      <c r="G11" s="60"/>
      <c r="H11" s="60"/>
      <c r="I11" s="60"/>
      <c r="J11" s="60"/>
      <c r="K11" s="60">
        <f>K12</f>
        <v>-422000</v>
      </c>
      <c r="L11" s="60"/>
      <c r="M11" s="60"/>
      <c r="N11" s="60"/>
      <c r="O11" s="60">
        <f>O12</f>
        <v>-422000</v>
      </c>
      <c r="P11" s="60">
        <f>P12</f>
        <v>-422000</v>
      </c>
      <c r="Q11" s="60">
        <f>F11+K11</f>
        <v>-422000</v>
      </c>
    </row>
    <row r="12" spans="1:17" s="43" customFormat="1" ht="14.25">
      <c r="A12" s="42"/>
      <c r="B12" s="34">
        <v>150000</v>
      </c>
      <c r="C12" s="5">
        <v>7300</v>
      </c>
      <c r="D12" s="59"/>
      <c r="E12" s="19" t="s">
        <v>27</v>
      </c>
      <c r="F12" s="60"/>
      <c r="G12" s="60"/>
      <c r="H12" s="60"/>
      <c r="I12" s="60"/>
      <c r="J12" s="60"/>
      <c r="K12" s="60">
        <f>L12+O12</f>
        <v>-422000</v>
      </c>
      <c r="L12" s="60"/>
      <c r="M12" s="60"/>
      <c r="N12" s="60"/>
      <c r="O12" s="60">
        <f>O13+O15</f>
        <v>-422000</v>
      </c>
      <c r="P12" s="60">
        <f>P14+P15</f>
        <v>-422000</v>
      </c>
      <c r="Q12" s="60">
        <f>F12+K12</f>
        <v>-422000</v>
      </c>
    </row>
    <row r="13" spans="1:17" s="25" customFormat="1" ht="15">
      <c r="A13" s="33"/>
      <c r="B13" s="35"/>
      <c r="C13" s="6">
        <v>7320</v>
      </c>
      <c r="D13" s="36"/>
      <c r="E13" s="20" t="s">
        <v>28</v>
      </c>
      <c r="F13" s="61"/>
      <c r="G13" s="61"/>
      <c r="H13" s="61"/>
      <c r="I13" s="61"/>
      <c r="J13" s="61"/>
      <c r="K13" s="60">
        <f>L13+O13</f>
        <v>-275455</v>
      </c>
      <c r="L13" s="61"/>
      <c r="M13" s="61"/>
      <c r="N13" s="61"/>
      <c r="O13" s="61">
        <f>O14</f>
        <v>-275455</v>
      </c>
      <c r="P13" s="61">
        <f>P14</f>
        <v>-275455</v>
      </c>
      <c r="Q13" s="61">
        <f>F13+K13</f>
        <v>-275455</v>
      </c>
    </row>
    <row r="14" spans="1:17" s="25" customFormat="1" ht="15.75">
      <c r="A14" s="33"/>
      <c r="B14" s="35">
        <v>150101</v>
      </c>
      <c r="C14" s="6">
        <v>7321</v>
      </c>
      <c r="D14" s="36" t="s">
        <v>29</v>
      </c>
      <c r="E14" s="62" t="s">
        <v>30</v>
      </c>
      <c r="F14" s="46"/>
      <c r="G14" s="61"/>
      <c r="H14" s="61"/>
      <c r="I14" s="61"/>
      <c r="J14" s="61"/>
      <c r="K14" s="60">
        <f>L14+O14</f>
        <v>-275455</v>
      </c>
      <c r="L14" s="61"/>
      <c r="M14" s="61"/>
      <c r="N14" s="61"/>
      <c r="O14" s="61">
        <f>P14</f>
        <v>-275455</v>
      </c>
      <c r="P14" s="61">
        <v>-275455</v>
      </c>
      <c r="Q14" s="60">
        <f>F14+K14</f>
        <v>-275455</v>
      </c>
    </row>
    <row r="15" spans="1:17" s="25" customFormat="1" ht="30">
      <c r="A15" s="33"/>
      <c r="B15" s="35" t="s">
        <v>65</v>
      </c>
      <c r="C15" s="6">
        <v>7330</v>
      </c>
      <c r="D15" s="36" t="s">
        <v>29</v>
      </c>
      <c r="E15" s="62" t="s">
        <v>66</v>
      </c>
      <c r="F15" s="46"/>
      <c r="G15" s="61"/>
      <c r="H15" s="61"/>
      <c r="I15" s="61"/>
      <c r="J15" s="61"/>
      <c r="K15" s="60">
        <f>L15+O15</f>
        <v>-146545</v>
      </c>
      <c r="L15" s="61"/>
      <c r="M15" s="61"/>
      <c r="N15" s="61"/>
      <c r="O15" s="61">
        <f>P15</f>
        <v>-146545</v>
      </c>
      <c r="P15" s="61">
        <v>-146545</v>
      </c>
      <c r="Q15" s="60">
        <f>F15+K15</f>
        <v>-146545</v>
      </c>
    </row>
    <row r="16" spans="1:17" s="25" customFormat="1" ht="15">
      <c r="A16" s="33"/>
      <c r="B16" s="35"/>
      <c r="C16" s="6"/>
      <c r="D16" s="4"/>
      <c r="E16" s="18" t="s">
        <v>10</v>
      </c>
      <c r="F16" s="40"/>
      <c r="G16" s="40"/>
      <c r="H16" s="40"/>
      <c r="I16" s="40"/>
      <c r="J16" s="40"/>
      <c r="K16" s="133">
        <f>K10</f>
        <v>-422000</v>
      </c>
      <c r="L16" s="40"/>
      <c r="M16" s="40"/>
      <c r="N16" s="40"/>
      <c r="O16" s="133">
        <f>O10</f>
        <v>-422000</v>
      </c>
      <c r="P16" s="133">
        <f>P10</f>
        <v>-422000</v>
      </c>
      <c r="Q16" s="133">
        <f>Q10</f>
        <v>-422000</v>
      </c>
    </row>
    <row r="17" spans="1:17" s="16" customFormat="1" ht="15">
      <c r="A17" s="17"/>
      <c r="B17" s="17"/>
      <c r="C17" s="22"/>
      <c r="D17" s="22"/>
      <c r="E17" s="1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253" s="48" customFormat="1" ht="15" customHeight="1">
      <c r="A18" s="47"/>
      <c r="B18" s="145" t="s">
        <v>31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IK18" s="47"/>
      <c r="IL18" s="47"/>
      <c r="IM18" s="47"/>
      <c r="IN18" s="47"/>
      <c r="IO18" s="47"/>
      <c r="IP18" s="47"/>
      <c r="IQ18" s="47"/>
      <c r="IR18" s="47"/>
      <c r="IS18" s="47"/>
    </row>
  </sheetData>
  <sheetProtection/>
  <mergeCells count="25">
    <mergeCell ref="C6:C9"/>
    <mergeCell ref="E6:E9"/>
    <mergeCell ref="D6:D9"/>
    <mergeCell ref="G7:G9"/>
    <mergeCell ref="F7:F9"/>
    <mergeCell ref="F6:J6"/>
    <mergeCell ref="J7:J9"/>
    <mergeCell ref="M3:P3"/>
    <mergeCell ref="K7:K9"/>
    <mergeCell ref="O7:O9"/>
    <mergeCell ref="N8:N9"/>
    <mergeCell ref="L7:L9"/>
    <mergeCell ref="K6:P6"/>
    <mergeCell ref="M7:N7"/>
    <mergeCell ref="M8:M9"/>
    <mergeCell ref="B18:P18"/>
    <mergeCell ref="C4:Q4"/>
    <mergeCell ref="N1:Q1"/>
    <mergeCell ref="H8:H9"/>
    <mergeCell ref="I8:I9"/>
    <mergeCell ref="N2:Q2"/>
    <mergeCell ref="Q6:Q9"/>
    <mergeCell ref="H7:I7"/>
    <mergeCell ref="P8:P9"/>
    <mergeCell ref="B6:B9"/>
  </mergeCells>
  <printOptions horizontalCentered="1"/>
  <pageMargins left="0.1968503937007874" right="0.1968503937007874" top="0.5905511811023623" bottom="0.5905511811023623" header="0.5118110236220472" footer="0.31496062992125984"/>
  <pageSetup fitToHeight="0" horizontalDpi="300" verticalDpi="3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C1">
      <selection activeCell="B3" sqref="B3:J3"/>
    </sheetView>
  </sheetViews>
  <sheetFormatPr defaultColWidth="9.16015625" defaultRowHeight="12.75"/>
  <cols>
    <col min="1" max="1" width="3.83203125" style="66" hidden="1" customWidth="1"/>
    <col min="2" max="2" width="15.16015625" style="66" hidden="1" customWidth="1"/>
    <col min="3" max="3" width="14" style="66" customWidth="1"/>
    <col min="4" max="4" width="16" style="66" customWidth="1"/>
    <col min="5" max="5" width="48.5" style="66" customWidth="1"/>
    <col min="6" max="6" width="45" style="66" customWidth="1"/>
    <col min="7" max="10" width="21.16015625" style="66" customWidth="1"/>
    <col min="11" max="16384" width="9.16015625" style="67" customWidth="1"/>
  </cols>
  <sheetData>
    <row r="1" spans="1:10" s="65" customFormat="1" ht="15.75">
      <c r="A1" s="63"/>
      <c r="B1" s="64"/>
      <c r="C1" s="64"/>
      <c r="D1" s="64"/>
      <c r="E1" s="64"/>
      <c r="F1" s="64"/>
      <c r="H1" s="64"/>
      <c r="I1" s="138" t="s">
        <v>60</v>
      </c>
      <c r="J1" s="138"/>
    </row>
    <row r="2" spans="8:10" ht="61.5" customHeight="1">
      <c r="H2" s="49"/>
      <c r="I2" s="158" t="s">
        <v>72</v>
      </c>
      <c r="J2" s="158"/>
    </row>
    <row r="3" spans="2:10" ht="18.75">
      <c r="B3" s="159" t="s">
        <v>46</v>
      </c>
      <c r="C3" s="159"/>
      <c r="D3" s="159"/>
      <c r="E3" s="159"/>
      <c r="F3" s="159"/>
      <c r="G3" s="159"/>
      <c r="H3" s="159"/>
      <c r="I3" s="159"/>
      <c r="J3" s="159"/>
    </row>
    <row r="4" spans="2:10" ht="18.75">
      <c r="B4" s="68"/>
      <c r="C4" s="69"/>
      <c r="D4" s="69"/>
      <c r="E4" s="69"/>
      <c r="F4" s="70"/>
      <c r="G4" s="70"/>
      <c r="H4" s="71"/>
      <c r="I4" s="70"/>
      <c r="J4" s="1" t="s">
        <v>12</v>
      </c>
    </row>
    <row r="5" spans="1:10" ht="107.25" customHeight="1">
      <c r="A5" s="72"/>
      <c r="B5" s="73" t="s">
        <v>32</v>
      </c>
      <c r="C5" s="73" t="s">
        <v>33</v>
      </c>
      <c r="D5" s="73" t="s">
        <v>34</v>
      </c>
      <c r="E5" s="3" t="s">
        <v>11</v>
      </c>
      <c r="F5" s="74" t="s">
        <v>35</v>
      </c>
      <c r="G5" s="74" t="s">
        <v>36</v>
      </c>
      <c r="H5" s="74" t="s">
        <v>37</v>
      </c>
      <c r="I5" s="74" t="s">
        <v>38</v>
      </c>
      <c r="J5" s="74" t="s">
        <v>39</v>
      </c>
    </row>
    <row r="6" spans="1:10" s="78" customFormat="1" ht="30" customHeight="1">
      <c r="A6" s="75"/>
      <c r="B6" s="30" t="s">
        <v>13</v>
      </c>
      <c r="C6" s="39" t="s">
        <v>18</v>
      </c>
      <c r="D6" s="31"/>
      <c r="E6" s="23" t="s">
        <v>14</v>
      </c>
      <c r="F6" s="76"/>
      <c r="G6" s="77"/>
      <c r="H6" s="77"/>
      <c r="I6" s="77"/>
      <c r="J6" s="77">
        <f>J8</f>
        <v>-422000</v>
      </c>
    </row>
    <row r="7" spans="1:10" s="81" customFormat="1" ht="14.25">
      <c r="A7" s="80"/>
      <c r="B7" s="34"/>
      <c r="C7" s="5">
        <v>7000</v>
      </c>
      <c r="D7" s="59"/>
      <c r="E7" s="83" t="s">
        <v>40</v>
      </c>
      <c r="F7" s="84"/>
      <c r="G7" s="77"/>
      <c r="H7" s="77"/>
      <c r="I7" s="77"/>
      <c r="J7" s="77">
        <f>J8</f>
        <v>-422000</v>
      </c>
    </row>
    <row r="8" spans="2:10" ht="15">
      <c r="B8" s="34">
        <v>150000</v>
      </c>
      <c r="C8" s="5">
        <v>7300</v>
      </c>
      <c r="D8" s="36"/>
      <c r="E8" s="19" t="s">
        <v>27</v>
      </c>
      <c r="F8" s="82"/>
      <c r="G8" s="77">
        <f>G9+G11</f>
        <v>5379610</v>
      </c>
      <c r="H8" s="134">
        <f>I8*100/G8</f>
        <v>94.23199823035499</v>
      </c>
      <c r="I8" s="77">
        <f>I9+I11</f>
        <v>5069314</v>
      </c>
      <c r="J8" s="77">
        <f>J10+J11</f>
        <v>-422000</v>
      </c>
    </row>
    <row r="9" spans="2:10" ht="30">
      <c r="B9" s="35"/>
      <c r="C9" s="6">
        <v>7320</v>
      </c>
      <c r="D9" s="36"/>
      <c r="E9" s="20" t="s">
        <v>28</v>
      </c>
      <c r="F9" s="82"/>
      <c r="G9" s="79">
        <f>G10</f>
        <v>4931610</v>
      </c>
      <c r="H9" s="85">
        <f>H10</f>
        <v>99.82072791644109</v>
      </c>
      <c r="I9" s="79">
        <f>I10</f>
        <v>4922769</v>
      </c>
      <c r="J9" s="79">
        <f>J10</f>
        <v>-275455</v>
      </c>
    </row>
    <row r="10" spans="2:10" ht="38.25">
      <c r="B10" s="35">
        <v>150101</v>
      </c>
      <c r="C10" s="6">
        <v>7321</v>
      </c>
      <c r="D10" s="36" t="s">
        <v>29</v>
      </c>
      <c r="E10" s="86" t="s">
        <v>30</v>
      </c>
      <c r="F10" s="87" t="s">
        <v>67</v>
      </c>
      <c r="G10" s="79">
        <f>4931610</f>
        <v>4931610</v>
      </c>
      <c r="H10" s="85">
        <f>I10*100/G10</f>
        <v>99.82072791644109</v>
      </c>
      <c r="I10" s="79">
        <v>4922769</v>
      </c>
      <c r="J10" s="79">
        <v>-275455</v>
      </c>
    </row>
    <row r="11" spans="2:10" ht="45">
      <c r="B11" s="135"/>
      <c r="C11" s="6">
        <v>7330</v>
      </c>
      <c r="D11" s="36" t="s">
        <v>29</v>
      </c>
      <c r="E11" s="62" t="s">
        <v>66</v>
      </c>
      <c r="F11" s="87"/>
      <c r="G11" s="79">
        <f>G12</f>
        <v>448000</v>
      </c>
      <c r="H11" s="85">
        <f>H12</f>
        <v>32.7109375</v>
      </c>
      <c r="I11" s="79">
        <f>I12</f>
        <v>146545</v>
      </c>
      <c r="J11" s="79">
        <f>J12</f>
        <v>-146545</v>
      </c>
    </row>
    <row r="12" spans="2:10" ht="51.75">
      <c r="B12" s="135"/>
      <c r="C12" s="6"/>
      <c r="D12" s="36"/>
      <c r="E12" s="62"/>
      <c r="F12" s="136" t="s">
        <v>68</v>
      </c>
      <c r="G12" s="79">
        <v>448000</v>
      </c>
      <c r="H12" s="85">
        <f>I12*100/G12</f>
        <v>32.7109375</v>
      </c>
      <c r="I12" s="79">
        <v>146545</v>
      </c>
      <c r="J12" s="79">
        <v>-146545</v>
      </c>
    </row>
    <row r="13" spans="1:10" s="81" customFormat="1" ht="14.25">
      <c r="A13" s="80"/>
      <c r="B13" s="74"/>
      <c r="C13" s="74"/>
      <c r="D13" s="88"/>
      <c r="E13" s="89" t="s">
        <v>10</v>
      </c>
      <c r="F13" s="90"/>
      <c r="G13" s="91"/>
      <c r="H13" s="91"/>
      <c r="I13" s="91"/>
      <c r="J13" s="91">
        <f>J6</f>
        <v>-422000</v>
      </c>
    </row>
    <row r="14" spans="2:10" ht="24.75" customHeight="1">
      <c r="B14" s="92"/>
      <c r="C14" s="92"/>
      <c r="D14" s="93"/>
      <c r="E14" s="94"/>
      <c r="F14" s="95"/>
      <c r="G14" s="96"/>
      <c r="H14" s="96"/>
      <c r="I14" s="97"/>
      <c r="J14" s="97"/>
    </row>
    <row r="15" spans="2:10" ht="15">
      <c r="B15" s="92"/>
      <c r="C15" s="92"/>
      <c r="D15" s="93"/>
      <c r="E15" s="137" t="s">
        <v>25</v>
      </c>
      <c r="F15" s="137"/>
      <c r="G15" s="137"/>
      <c r="H15" s="137"/>
      <c r="I15" s="97"/>
      <c r="J15" s="97"/>
    </row>
    <row r="16" spans="2:10" ht="24.75" customHeight="1">
      <c r="B16" s="92"/>
      <c r="C16" s="92"/>
      <c r="D16" s="93"/>
      <c r="E16" s="98"/>
      <c r="F16" s="99"/>
      <c r="G16" s="97"/>
      <c r="H16" s="97"/>
      <c r="I16" s="97"/>
      <c r="J16" s="97"/>
    </row>
    <row r="18" spans="2:10" ht="42.75" customHeight="1" hidden="1">
      <c r="B18" s="160" t="s">
        <v>41</v>
      </c>
      <c r="C18" s="160"/>
      <c r="D18" s="160"/>
      <c r="E18" s="160"/>
      <c r="F18" s="160"/>
      <c r="G18" s="160"/>
      <c r="H18" s="160"/>
      <c r="I18" s="160"/>
      <c r="J18" s="160"/>
    </row>
    <row r="19" spans="2:17" ht="20.25" customHeight="1" hidden="1">
      <c r="B19" s="157" t="s">
        <v>42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</row>
    <row r="20" spans="2:17" ht="20.25" customHeight="1" hidden="1">
      <c r="B20" s="156" t="s">
        <v>43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2:17" ht="36.75" customHeight="1" hidden="1">
      <c r="B21" s="157" t="s">
        <v>44</v>
      </c>
      <c r="C21" s="157"/>
      <c r="D21" s="157"/>
      <c r="E21" s="157"/>
      <c r="F21" s="157"/>
      <c r="G21" s="157"/>
      <c r="H21" s="157"/>
      <c r="I21" s="157"/>
      <c r="J21" s="157"/>
      <c r="K21" s="100"/>
      <c r="L21" s="100"/>
      <c r="M21" s="100"/>
      <c r="N21" s="100"/>
      <c r="O21" s="100"/>
      <c r="P21" s="100"/>
      <c r="Q21" s="100"/>
    </row>
    <row r="22" spans="2:17" ht="21" customHeight="1" hidden="1">
      <c r="B22" s="156" t="s">
        <v>45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</row>
  </sheetData>
  <sheetProtection/>
  <mergeCells count="9">
    <mergeCell ref="B20:Q20"/>
    <mergeCell ref="B21:J21"/>
    <mergeCell ref="B22:Q22"/>
    <mergeCell ref="I1:J1"/>
    <mergeCell ref="I2:J2"/>
    <mergeCell ref="B3:J3"/>
    <mergeCell ref="E15:H15"/>
    <mergeCell ref="B18:J18"/>
    <mergeCell ref="B19:Q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2018-12-21T13:43:28Z</cp:lastPrinted>
  <dcterms:created xsi:type="dcterms:W3CDTF">2014-01-17T10:52:16Z</dcterms:created>
  <dcterms:modified xsi:type="dcterms:W3CDTF">2018-12-21T13:44:05Z</dcterms:modified>
  <cp:category/>
  <cp:version/>
  <cp:contentType/>
  <cp:contentStatus/>
</cp:coreProperties>
</file>